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Щеглова\Desktop\уточнение бюджета март 2018\"/>
    </mc:Choice>
  </mc:AlternateContent>
  <xr:revisionPtr revIDLastSave="0" documentId="10_ncr:8100000_{8BCAB55B-9F12-4F79-84D1-EA5BF93015FB}" xr6:coauthVersionLast="32" xr6:coauthVersionMax="32" xr10:uidLastSave="{00000000-0000-0000-0000-000000000000}"/>
  <bookViews>
    <workbookView xWindow="240" yWindow="45" windowWidth="20115" windowHeight="7995" activeTab="2" xr2:uid="{00000000-000D-0000-FFFF-FFFF00000000}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0" i="3" l="1"/>
  <c r="C20" i="3" s="1"/>
  <c r="C19" i="3"/>
  <c r="C18" i="3"/>
  <c r="C17" i="3"/>
  <c r="C16" i="3"/>
  <c r="C15" i="3"/>
  <c r="C14" i="3"/>
  <c r="C13" i="3"/>
  <c r="C12" i="3"/>
  <c r="C11" i="3"/>
  <c r="C10" i="3"/>
  <c r="C12" i="2"/>
  <c r="C13" i="2"/>
  <c r="C14" i="2"/>
  <c r="C15" i="2"/>
  <c r="C16" i="2"/>
  <c r="C17" i="2"/>
  <c r="C18" i="2"/>
  <c r="C19" i="2"/>
  <c r="C20" i="2"/>
  <c r="C11" i="2"/>
  <c r="D21" i="2"/>
  <c r="C21" i="2" s="1"/>
  <c r="C18" i="1"/>
  <c r="C19" i="1"/>
  <c r="C20" i="1"/>
  <c r="C21" i="1"/>
  <c r="C22" i="1"/>
  <c r="C23" i="1"/>
  <c r="C24" i="1"/>
  <c r="C25" i="1"/>
  <c r="C26" i="1"/>
  <c r="C27" i="1"/>
  <c r="D28" i="1"/>
  <c r="E28" i="1"/>
  <c r="F28" i="1"/>
  <c r="G28" i="1"/>
  <c r="H28" i="1"/>
  <c r="I28" i="1"/>
  <c r="C28" i="1" l="1"/>
</calcChain>
</file>

<file path=xl/sharedStrings.xml><?xml version="1.0" encoding="utf-8"?>
<sst xmlns="http://schemas.openxmlformats.org/spreadsheetml/2006/main" count="74" uniqueCount="37">
  <si>
    <t>№ п/п</t>
  </si>
  <si>
    <t>Местные бюджеты</t>
  </si>
  <si>
    <t>Иные межбюджетные трансферты</t>
  </si>
  <si>
    <t>Всего:</t>
  </si>
  <si>
    <t>в том числе:</t>
  </si>
  <si>
    <t>Строительство локальных сетей водоснабжения, водозаборных скважин,водонапорных башен</t>
  </si>
  <si>
    <t>Содержание работника</t>
  </si>
  <si>
    <t>средства местного бюджета</t>
  </si>
  <si>
    <t>средства областного бюджета</t>
  </si>
  <si>
    <t xml:space="preserve">средства федерального бюджета </t>
  </si>
  <si>
    <t>Александровский сельсовет</t>
  </si>
  <si>
    <t>Верхнерагозецкий сельсовет</t>
  </si>
  <si>
    <t>Волжанский сельсовет</t>
  </si>
  <si>
    <t>Краснодолинский сельсовет</t>
  </si>
  <si>
    <t>Ледовский сельсовет</t>
  </si>
  <si>
    <t>Ленинский сельсовет</t>
  </si>
  <si>
    <t>Мансуровский сельсовет</t>
  </si>
  <si>
    <t>Михайлоанненский сельсовет</t>
  </si>
  <si>
    <t>Нижнеграйворонский сельсовет</t>
  </si>
  <si>
    <t>Советский сельсовет</t>
  </si>
  <si>
    <t>Итого сельские поселения</t>
  </si>
  <si>
    <t>Приложение №15</t>
  </si>
  <si>
    <t>к решению Представительного Собрания</t>
  </si>
  <si>
    <t>Советского района Курской области</t>
  </si>
  <si>
    <t>Таблица 1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</si>
  <si>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организации в границах поселения электро-, тепло-,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</si>
  <si>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Всего</t>
  </si>
  <si>
    <t>содержание работника</t>
  </si>
  <si>
    <t>(рублей)</t>
  </si>
  <si>
    <t>Текущий ремонт водозаборных скважин, водонапорных башен, ПСД,ЭВУ</t>
  </si>
  <si>
    <t xml:space="preserve">Таблица 2 </t>
  </si>
  <si>
    <t>Таблица 3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</si>
  <si>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местного значения в границах населенных пунктов поселения</t>
  </si>
  <si>
    <t>Распределение объема иных межбюджетных трансфертов бюджетам сельских поселений Советского района Курской области  в 2018 году</t>
  </si>
  <si>
    <t>Приложения №15</t>
  </si>
  <si>
    <t>от  28 .03.  2018 г.№289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</si>
  <si>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утверждению генеральных планов поселения, правил землепользования и застройки, утверждение местных нормативов градостроительного проектирования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</si>
</sst>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0" fontId="0" fillId="0" borderId="8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4" fontId="5" fillId="0" borderId="2" xfId="0" applyNumberFormat="1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9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1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8" fillId="0" borderId="0" xfId="0" applyFont="1" applyAlignment="1">
      <alignment vertical="top" wrapText="1"/>
    </xf>
    <xf numFmtId="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9"/>
  <sheetViews>
    <sheetView view="pageBreakPreview" zoomScale="77" zoomScaleNormal="100" zoomScaleSheetLayoutView="77" workbookViewId="0">
      <selection activeCell="F5" sqref="F5:J5"/>
    </sheetView>
  </sheetViews>
  <sheetFormatPr defaultRowHeight="15" x14ac:dyDescent="0.25"/>
  <cols>
    <col min="1" max="1" width="5.7109375" customWidth="1"/>
    <col min="2" max="2" width="26.140625" customWidth="1"/>
    <col min="3" max="3" width="13.7109375" customWidth="1"/>
    <col min="4" max="4" width="11.28515625" customWidth="1"/>
    <col min="5" max="5" width="12.7109375" customWidth="1"/>
    <col min="6" max="6" width="16.28515625" customWidth="1"/>
    <col min="7" max="7" width="10.140625" bestFit="1" customWidth="1"/>
    <col min="8" max="8" width="12.85546875" customWidth="1"/>
    <col min="9" max="9" width="12.42578125" customWidth="1"/>
  </cols>
  <sheetData>
    <row r="2" spans="1:10" x14ac:dyDescent="0.25">
      <c r="F2" s="27" t="s">
        <v>21</v>
      </c>
      <c r="G2" s="27"/>
      <c r="H2" s="27"/>
      <c r="I2" s="27"/>
      <c r="J2" s="27"/>
    </row>
    <row r="3" spans="1:10" x14ac:dyDescent="0.25">
      <c r="F3" s="27" t="s">
        <v>22</v>
      </c>
      <c r="G3" s="27"/>
      <c r="H3" s="27"/>
      <c r="I3" s="27"/>
      <c r="J3" s="27"/>
    </row>
    <row r="4" spans="1:10" x14ac:dyDescent="0.25">
      <c r="F4" s="27" t="s">
        <v>23</v>
      </c>
      <c r="G4" s="27"/>
      <c r="H4" s="27"/>
      <c r="I4" s="27"/>
      <c r="J4" s="27"/>
    </row>
    <row r="5" spans="1:10" x14ac:dyDescent="0.25">
      <c r="F5" s="28" t="s">
        <v>35</v>
      </c>
      <c r="G5" s="28"/>
      <c r="H5" s="28"/>
      <c r="I5" s="28"/>
      <c r="J5" s="28"/>
    </row>
    <row r="7" spans="1:10" ht="45" customHeight="1" x14ac:dyDescent="0.25">
      <c r="B7" s="26" t="s">
        <v>33</v>
      </c>
      <c r="C7" s="26"/>
      <c r="D7" s="26"/>
      <c r="E7" s="26"/>
      <c r="F7" s="26"/>
      <c r="G7" s="26"/>
      <c r="H7" s="26"/>
      <c r="I7" s="26"/>
    </row>
    <row r="8" spans="1:10" x14ac:dyDescent="0.25">
      <c r="B8" s="4"/>
    </row>
    <row r="9" spans="1:10" x14ac:dyDescent="0.25">
      <c r="B9" s="4"/>
      <c r="H9" s="29" t="s">
        <v>24</v>
      </c>
      <c r="I9" s="29"/>
    </row>
    <row r="10" spans="1:10" x14ac:dyDescent="0.25">
      <c r="B10" s="4"/>
      <c r="H10" s="29"/>
      <c r="I10" s="29"/>
    </row>
    <row r="11" spans="1:10" x14ac:dyDescent="0.25">
      <c r="B11" s="4"/>
    </row>
    <row r="12" spans="1:10" ht="86.25" customHeight="1" x14ac:dyDescent="0.25">
      <c r="B12" s="26" t="s">
        <v>25</v>
      </c>
      <c r="C12" s="26"/>
      <c r="D12" s="26"/>
      <c r="E12" s="26"/>
      <c r="F12" s="26"/>
      <c r="G12" s="26"/>
      <c r="H12" s="26"/>
      <c r="I12" s="26"/>
      <c r="J12" s="26"/>
    </row>
    <row r="13" spans="1:10" x14ac:dyDescent="0.25">
      <c r="B13" s="4"/>
      <c r="G13" s="25"/>
      <c r="H13" s="25"/>
      <c r="I13" s="25" t="s">
        <v>28</v>
      </c>
      <c r="J13" s="25"/>
    </row>
    <row r="14" spans="1:10" ht="30" customHeight="1" x14ac:dyDescent="0.25">
      <c r="A14" s="30" t="s">
        <v>0</v>
      </c>
      <c r="B14" s="33" t="s">
        <v>1</v>
      </c>
      <c r="C14" s="39" t="s">
        <v>2</v>
      </c>
      <c r="D14" s="40"/>
      <c r="E14" s="40"/>
      <c r="F14" s="40"/>
      <c r="G14" s="40"/>
      <c r="H14" s="40"/>
      <c r="I14" s="41"/>
    </row>
    <row r="15" spans="1:10" ht="15.75" x14ac:dyDescent="0.25">
      <c r="A15" s="31"/>
      <c r="B15" s="34"/>
      <c r="C15" s="36" t="s">
        <v>3</v>
      </c>
      <c r="D15" s="42" t="s">
        <v>4</v>
      </c>
      <c r="E15" s="43"/>
      <c r="F15" s="43"/>
      <c r="G15" s="43"/>
      <c r="H15" s="43"/>
      <c r="I15" s="44"/>
    </row>
    <row r="16" spans="1:10" ht="120" customHeight="1" x14ac:dyDescent="0.25">
      <c r="A16" s="31"/>
      <c r="B16" s="34"/>
      <c r="C16" s="37"/>
      <c r="D16" s="33" t="s">
        <v>6</v>
      </c>
      <c r="E16" s="45" t="s">
        <v>5</v>
      </c>
      <c r="F16" s="46"/>
      <c r="G16" s="47"/>
      <c r="H16" s="45" t="s">
        <v>29</v>
      </c>
      <c r="I16" s="47"/>
    </row>
    <row r="17" spans="1:9" ht="60.75" customHeight="1" x14ac:dyDescent="0.25">
      <c r="A17" s="32"/>
      <c r="B17" s="35"/>
      <c r="C17" s="38"/>
      <c r="D17" s="35"/>
      <c r="E17" s="9" t="s">
        <v>7</v>
      </c>
      <c r="F17" s="9" t="s">
        <v>8</v>
      </c>
      <c r="G17" s="9" t="s">
        <v>9</v>
      </c>
      <c r="H17" s="9" t="s">
        <v>7</v>
      </c>
      <c r="I17" s="9" t="s">
        <v>8</v>
      </c>
    </row>
    <row r="18" spans="1:9" ht="45.75" customHeight="1" x14ac:dyDescent="0.25">
      <c r="A18" s="2">
        <v>1</v>
      </c>
      <c r="B18" s="9" t="s">
        <v>10</v>
      </c>
      <c r="C18" s="18">
        <f>D18+E18+F18+G18+H18+I18</f>
        <v>1239361</v>
      </c>
      <c r="D18" s="18">
        <v>15855</v>
      </c>
      <c r="E18" s="18">
        <v>1110088</v>
      </c>
      <c r="F18" s="18"/>
      <c r="G18" s="18"/>
      <c r="H18" s="18">
        <v>113418</v>
      </c>
      <c r="I18" s="18"/>
    </row>
    <row r="19" spans="1:9" ht="43.5" customHeight="1" x14ac:dyDescent="0.25">
      <c r="A19" s="2">
        <v>2</v>
      </c>
      <c r="B19" s="9" t="s">
        <v>11</v>
      </c>
      <c r="C19" s="18">
        <f t="shared" ref="C19:C28" si="0">D19+E19+F19+G19+H19+I19</f>
        <v>12503</v>
      </c>
      <c r="D19" s="18">
        <v>12503</v>
      </c>
      <c r="E19" s="18"/>
      <c r="F19" s="18"/>
      <c r="G19" s="18"/>
      <c r="H19" s="18"/>
      <c r="I19" s="18"/>
    </row>
    <row r="20" spans="1:9" ht="35.25" customHeight="1" x14ac:dyDescent="0.25">
      <c r="A20" s="2">
        <v>3</v>
      </c>
      <c r="B20" s="9" t="s">
        <v>12</v>
      </c>
      <c r="C20" s="18">
        <f t="shared" si="0"/>
        <v>10247596.939999999</v>
      </c>
      <c r="D20" s="18">
        <v>32763</v>
      </c>
      <c r="E20" s="18">
        <v>1611339.94</v>
      </c>
      <c r="F20" s="18">
        <v>8603494</v>
      </c>
      <c r="G20" s="18"/>
      <c r="H20" s="18"/>
      <c r="I20" s="18"/>
    </row>
    <row r="21" spans="1:9" ht="40.5" customHeight="1" x14ac:dyDescent="0.25">
      <c r="A21" s="2">
        <v>4</v>
      </c>
      <c r="B21" s="9" t="s">
        <v>13</v>
      </c>
      <c r="C21" s="18">
        <f t="shared" si="0"/>
        <v>17204.7</v>
      </c>
      <c r="D21" s="18">
        <v>17204.7</v>
      </c>
      <c r="E21" s="18"/>
      <c r="F21" s="18"/>
      <c r="G21" s="18"/>
      <c r="H21" s="18"/>
      <c r="I21" s="18"/>
    </row>
    <row r="22" spans="1:9" ht="31.5" customHeight="1" x14ac:dyDescent="0.25">
      <c r="A22" s="2">
        <v>5</v>
      </c>
      <c r="B22" s="9" t="s">
        <v>14</v>
      </c>
      <c r="C22" s="18">
        <f t="shared" si="0"/>
        <v>10322.799999999999</v>
      </c>
      <c r="D22" s="18">
        <v>10322.799999999999</v>
      </c>
      <c r="E22" s="18"/>
      <c r="F22" s="18"/>
      <c r="G22" s="18"/>
      <c r="H22" s="18"/>
      <c r="I22" s="18"/>
    </row>
    <row r="23" spans="1:9" ht="33.75" customHeight="1" x14ac:dyDescent="0.25">
      <c r="A23" s="2">
        <v>6</v>
      </c>
      <c r="B23" s="9" t="s">
        <v>15</v>
      </c>
      <c r="C23" s="18">
        <f t="shared" si="0"/>
        <v>17560.7</v>
      </c>
      <c r="D23" s="18">
        <v>17560.7</v>
      </c>
      <c r="E23" s="18"/>
      <c r="F23" s="18"/>
      <c r="G23" s="18"/>
      <c r="H23" s="18"/>
      <c r="I23" s="18"/>
    </row>
    <row r="24" spans="1:9" ht="33" customHeight="1" x14ac:dyDescent="0.25">
      <c r="A24" s="2">
        <v>7</v>
      </c>
      <c r="B24" s="9" t="s">
        <v>16</v>
      </c>
      <c r="C24" s="18">
        <f t="shared" si="0"/>
        <v>12532.7</v>
      </c>
      <c r="D24" s="18">
        <v>12532.7</v>
      </c>
      <c r="E24" s="18"/>
      <c r="F24" s="18"/>
      <c r="G24" s="18"/>
      <c r="H24" s="18"/>
      <c r="I24" s="18"/>
    </row>
    <row r="25" spans="1:9" ht="44.25" customHeight="1" x14ac:dyDescent="0.25">
      <c r="A25" s="2">
        <v>8</v>
      </c>
      <c r="B25" s="9" t="s">
        <v>17</v>
      </c>
      <c r="C25" s="18">
        <f t="shared" si="0"/>
        <v>82318</v>
      </c>
      <c r="D25" s="18">
        <v>10501</v>
      </c>
      <c r="E25" s="18"/>
      <c r="F25" s="18"/>
      <c r="G25" s="18"/>
      <c r="H25" s="18">
        <v>71817</v>
      </c>
      <c r="I25" s="18"/>
    </row>
    <row r="26" spans="1:9" ht="39" customHeight="1" x14ac:dyDescent="0.25">
      <c r="A26" s="2">
        <v>9</v>
      </c>
      <c r="B26" s="9" t="s">
        <v>18</v>
      </c>
      <c r="C26" s="18">
        <f t="shared" si="0"/>
        <v>19281.099999999999</v>
      </c>
      <c r="D26" s="18">
        <v>19281.099999999999</v>
      </c>
      <c r="E26" s="18"/>
      <c r="F26" s="18"/>
      <c r="G26" s="18"/>
      <c r="H26" s="18"/>
      <c r="I26" s="18"/>
    </row>
    <row r="27" spans="1:9" ht="35.25" customHeight="1" x14ac:dyDescent="0.25">
      <c r="A27" s="2">
        <v>10</v>
      </c>
      <c r="B27" s="9" t="s">
        <v>19</v>
      </c>
      <c r="C27" s="18">
        <f t="shared" si="0"/>
        <v>21506</v>
      </c>
      <c r="D27" s="18">
        <v>21506</v>
      </c>
      <c r="E27" s="18"/>
      <c r="F27" s="18"/>
      <c r="G27" s="18"/>
      <c r="H27" s="18"/>
      <c r="I27" s="18"/>
    </row>
    <row r="28" spans="1:9" ht="31.5" x14ac:dyDescent="0.25">
      <c r="A28" s="1"/>
      <c r="B28" s="11" t="s">
        <v>20</v>
      </c>
      <c r="C28" s="22">
        <f t="shared" si="0"/>
        <v>11680186.939999999</v>
      </c>
      <c r="D28" s="22">
        <f>D18+D19+D20+D21+D22+D23+D24+D25+D26+D27</f>
        <v>170030</v>
      </c>
      <c r="E28" s="22">
        <f t="shared" ref="E28:I28" si="1">E18+E19+E20+E21+E22+E23+E24+E25+E26+E27</f>
        <v>2721427.94</v>
      </c>
      <c r="F28" s="22">
        <f t="shared" si="1"/>
        <v>8603494</v>
      </c>
      <c r="G28" s="22">
        <f t="shared" si="1"/>
        <v>0</v>
      </c>
      <c r="H28" s="22">
        <f t="shared" si="1"/>
        <v>185235</v>
      </c>
      <c r="I28" s="22">
        <f t="shared" si="1"/>
        <v>0</v>
      </c>
    </row>
    <row r="29" spans="1:9" ht="15.75" x14ac:dyDescent="0.25">
      <c r="A29" s="1"/>
      <c r="B29" s="6"/>
      <c r="C29" s="7"/>
      <c r="D29" s="7"/>
      <c r="E29" s="7"/>
      <c r="F29" s="7"/>
      <c r="G29" s="7"/>
      <c r="H29" s="7"/>
      <c r="I29" s="7"/>
    </row>
  </sheetData>
  <mergeCells count="18">
    <mergeCell ref="A14:A17"/>
    <mergeCell ref="B14:B17"/>
    <mergeCell ref="C15:C17"/>
    <mergeCell ref="C14:I14"/>
    <mergeCell ref="D15:I15"/>
    <mergeCell ref="E16:G16"/>
    <mergeCell ref="H16:I16"/>
    <mergeCell ref="D16:D17"/>
    <mergeCell ref="G13:H13"/>
    <mergeCell ref="I13:J13"/>
    <mergeCell ref="B12:J12"/>
    <mergeCell ref="F2:J2"/>
    <mergeCell ref="F3:J3"/>
    <mergeCell ref="F4:J4"/>
    <mergeCell ref="F5:J5"/>
    <mergeCell ref="H9:I9"/>
    <mergeCell ref="H10:I10"/>
    <mergeCell ref="B7:I7"/>
  </mergeCells>
  <pageMargins left="0.7" right="0.7" top="0.75" bottom="0.75" header="0.3" footer="0.3"/>
  <pageSetup paperSize="9" scale="6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"/>
  <sheetViews>
    <sheetView view="pageBreakPreview" zoomScale="87" zoomScaleNormal="100" zoomScaleSheetLayoutView="87" workbookViewId="0">
      <selection activeCell="F3" sqref="F3:G3"/>
    </sheetView>
  </sheetViews>
  <sheetFormatPr defaultRowHeight="15" x14ac:dyDescent="0.25"/>
  <cols>
    <col min="1" max="1" width="7.42578125" customWidth="1"/>
    <col min="2" max="2" width="35.5703125" customWidth="1"/>
    <col min="3" max="3" width="13" customWidth="1"/>
    <col min="4" max="4" width="18" customWidth="1"/>
    <col min="5" max="5" width="19.85546875" hidden="1" customWidth="1"/>
    <col min="6" max="6" width="13.7109375" customWidth="1"/>
  </cols>
  <sheetData>
    <row r="1" spans="1:7" x14ac:dyDescent="0.25">
      <c r="A1" s="24"/>
      <c r="B1" s="24"/>
      <c r="C1" s="24"/>
      <c r="D1" s="24"/>
      <c r="E1" s="24"/>
      <c r="F1" s="24"/>
      <c r="G1" s="24"/>
    </row>
    <row r="2" spans="1:7" x14ac:dyDescent="0.25">
      <c r="A2" s="24"/>
      <c r="B2" s="24"/>
      <c r="C2" s="24"/>
      <c r="D2" s="48"/>
      <c r="E2" s="48"/>
      <c r="F2" s="48"/>
      <c r="G2" s="48"/>
    </row>
    <row r="3" spans="1:7" x14ac:dyDescent="0.25">
      <c r="A3" s="24"/>
      <c r="B3" s="24"/>
      <c r="C3" s="24"/>
      <c r="D3" s="48"/>
      <c r="E3" s="48"/>
      <c r="F3" s="48" t="s">
        <v>34</v>
      </c>
      <c r="G3" s="48"/>
    </row>
    <row r="4" spans="1:7" x14ac:dyDescent="0.25">
      <c r="A4" s="24"/>
      <c r="B4" s="24"/>
      <c r="C4" s="24"/>
      <c r="D4" s="24"/>
      <c r="E4" s="24"/>
      <c r="F4" s="48" t="s">
        <v>30</v>
      </c>
      <c r="G4" s="48"/>
    </row>
    <row r="5" spans="1:7" ht="90.75" customHeight="1" x14ac:dyDescent="0.25">
      <c r="A5" s="64" t="s">
        <v>36</v>
      </c>
      <c r="B5" s="64"/>
      <c r="C5" s="64"/>
      <c r="D5" s="64"/>
      <c r="E5" s="64"/>
      <c r="F5" s="64"/>
      <c r="G5" s="64"/>
    </row>
    <row r="6" spans="1:7" s="3" customFormat="1" ht="18" customHeight="1" x14ac:dyDescent="0.25">
      <c r="A6" s="19"/>
      <c r="B6" s="19"/>
      <c r="C6" s="19"/>
      <c r="D6" s="19"/>
      <c r="E6" s="19"/>
      <c r="F6" s="20" t="s">
        <v>28</v>
      </c>
      <c r="G6" s="19"/>
    </row>
    <row r="7" spans="1:7" x14ac:dyDescent="0.25">
      <c r="A7" s="36" t="s">
        <v>0</v>
      </c>
      <c r="B7" s="36" t="s">
        <v>1</v>
      </c>
      <c r="C7" s="58" t="s">
        <v>2</v>
      </c>
      <c r="D7" s="59"/>
      <c r="E7" s="59"/>
      <c r="F7" s="60"/>
    </row>
    <row r="8" spans="1:7" ht="15.75" customHeight="1" x14ac:dyDescent="0.25">
      <c r="A8" s="37"/>
      <c r="B8" s="37"/>
      <c r="C8" s="61"/>
      <c r="D8" s="62"/>
      <c r="E8" s="62"/>
      <c r="F8" s="63"/>
    </row>
    <row r="9" spans="1:7" s="5" customFormat="1" ht="15.75" x14ac:dyDescent="0.25">
      <c r="A9" s="37"/>
      <c r="B9" s="37"/>
      <c r="C9" s="37" t="s">
        <v>26</v>
      </c>
      <c r="D9" s="55" t="s">
        <v>4</v>
      </c>
      <c r="E9" s="56"/>
      <c r="F9" s="57"/>
    </row>
    <row r="10" spans="1:7" s="5" customFormat="1" ht="30" customHeight="1" x14ac:dyDescent="0.25">
      <c r="A10" s="38"/>
      <c r="B10" s="38"/>
      <c r="C10" s="38"/>
      <c r="D10" s="45" t="s">
        <v>27</v>
      </c>
      <c r="E10" s="46"/>
      <c r="F10" s="47"/>
    </row>
    <row r="11" spans="1:7" ht="34.5" customHeight="1" x14ac:dyDescent="0.25">
      <c r="A11" s="8">
        <v>1</v>
      </c>
      <c r="B11" s="9" t="s">
        <v>10</v>
      </c>
      <c r="C11" s="13">
        <f>D11</f>
        <v>15855</v>
      </c>
      <c r="D11" s="65">
        <v>15855</v>
      </c>
      <c r="E11" s="66"/>
      <c r="F11" s="67"/>
    </row>
    <row r="12" spans="1:7" ht="33" customHeight="1" x14ac:dyDescent="0.25">
      <c r="A12" s="8">
        <v>2</v>
      </c>
      <c r="B12" s="9" t="s">
        <v>11</v>
      </c>
      <c r="C12" s="13">
        <f t="shared" ref="C12:C21" si="0">D12</f>
        <v>12503</v>
      </c>
      <c r="D12" s="65">
        <v>12503</v>
      </c>
      <c r="E12" s="66"/>
      <c r="F12" s="67"/>
    </row>
    <row r="13" spans="1:7" ht="29.25" customHeight="1" x14ac:dyDescent="0.25">
      <c r="A13" s="8">
        <v>3</v>
      </c>
      <c r="B13" s="9" t="s">
        <v>12</v>
      </c>
      <c r="C13" s="13">
        <f t="shared" si="0"/>
        <v>32763</v>
      </c>
      <c r="D13" s="65">
        <v>32763</v>
      </c>
      <c r="E13" s="66"/>
      <c r="F13" s="67"/>
    </row>
    <row r="14" spans="1:7" ht="27.75" customHeight="1" x14ac:dyDescent="0.25">
      <c r="A14" s="8">
        <v>4</v>
      </c>
      <c r="B14" s="9" t="s">
        <v>13</v>
      </c>
      <c r="C14" s="13">
        <f t="shared" si="0"/>
        <v>17204.7</v>
      </c>
      <c r="D14" s="65">
        <v>17204.7</v>
      </c>
      <c r="E14" s="66"/>
      <c r="F14" s="67"/>
    </row>
    <row r="15" spans="1:7" ht="30.75" customHeight="1" x14ac:dyDescent="0.25">
      <c r="A15" s="8">
        <v>5</v>
      </c>
      <c r="B15" s="9" t="s">
        <v>14</v>
      </c>
      <c r="C15" s="13">
        <f t="shared" si="0"/>
        <v>10322.799999999999</v>
      </c>
      <c r="D15" s="65">
        <v>10322.799999999999</v>
      </c>
      <c r="E15" s="66"/>
      <c r="F15" s="67"/>
    </row>
    <row r="16" spans="1:7" ht="28.5" customHeight="1" x14ac:dyDescent="0.25">
      <c r="A16" s="8">
        <v>6</v>
      </c>
      <c r="B16" s="9" t="s">
        <v>15</v>
      </c>
      <c r="C16" s="13">
        <f t="shared" si="0"/>
        <v>17560.7</v>
      </c>
      <c r="D16" s="65">
        <v>17560.7</v>
      </c>
      <c r="E16" s="66"/>
      <c r="F16" s="67"/>
    </row>
    <row r="17" spans="1:6" ht="28.5" customHeight="1" x14ac:dyDescent="0.25">
      <c r="A17" s="8">
        <v>7</v>
      </c>
      <c r="B17" s="9" t="s">
        <v>16</v>
      </c>
      <c r="C17" s="13">
        <f t="shared" si="0"/>
        <v>12532.7</v>
      </c>
      <c r="D17" s="65">
        <v>12532.7</v>
      </c>
      <c r="E17" s="66"/>
      <c r="F17" s="67"/>
    </row>
    <row r="18" spans="1:6" ht="27" customHeight="1" x14ac:dyDescent="0.25">
      <c r="A18" s="8">
        <v>8</v>
      </c>
      <c r="B18" s="9" t="s">
        <v>17</v>
      </c>
      <c r="C18" s="13">
        <f t="shared" si="0"/>
        <v>10501</v>
      </c>
      <c r="D18" s="65">
        <v>10501</v>
      </c>
      <c r="E18" s="66"/>
      <c r="F18" s="67"/>
    </row>
    <row r="19" spans="1:6" ht="32.25" customHeight="1" x14ac:dyDescent="0.25">
      <c r="A19" s="8">
        <v>9</v>
      </c>
      <c r="B19" s="9" t="s">
        <v>18</v>
      </c>
      <c r="C19" s="13">
        <f t="shared" si="0"/>
        <v>19281.099999999999</v>
      </c>
      <c r="D19" s="65">
        <v>19281.099999999999</v>
      </c>
      <c r="E19" s="66"/>
      <c r="F19" s="67"/>
    </row>
    <row r="20" spans="1:6" ht="30.75" customHeight="1" x14ac:dyDescent="0.25">
      <c r="A20" s="8">
        <v>10</v>
      </c>
      <c r="B20" s="9" t="s">
        <v>19</v>
      </c>
      <c r="C20" s="13">
        <f t="shared" si="0"/>
        <v>21506</v>
      </c>
      <c r="D20" s="65">
        <v>21506</v>
      </c>
      <c r="E20" s="66"/>
      <c r="F20" s="67"/>
    </row>
    <row r="21" spans="1:6" ht="27.75" customHeight="1" x14ac:dyDescent="0.25">
      <c r="A21" s="10"/>
      <c r="B21" s="11" t="s">
        <v>20</v>
      </c>
      <c r="C21" s="14">
        <f t="shared" si="0"/>
        <v>170030</v>
      </c>
      <c r="D21" s="49">
        <f>D11+D12+D13+D14+D15+D16+D17+D18+D19+D20</f>
        <v>170030</v>
      </c>
      <c r="E21" s="50"/>
      <c r="F21" s="51"/>
    </row>
    <row r="22" spans="1:6" ht="15.75" x14ac:dyDescent="0.25">
      <c r="A22" s="7"/>
      <c r="B22" s="7"/>
      <c r="C22" s="7"/>
      <c r="D22" s="52"/>
      <c r="E22" s="53"/>
      <c r="F22" s="54"/>
    </row>
    <row r="23" spans="1:6" ht="15.75" x14ac:dyDescent="0.25">
      <c r="A23" s="12"/>
      <c r="B23" s="12"/>
      <c r="C23" s="12"/>
      <c r="D23" s="12"/>
      <c r="E23" s="12"/>
      <c r="F23" s="12"/>
    </row>
    <row r="24" spans="1:6" ht="15.75" x14ac:dyDescent="0.25">
      <c r="A24" s="12"/>
      <c r="B24" s="12"/>
      <c r="C24" s="12"/>
      <c r="D24" s="12"/>
      <c r="E24" s="12"/>
      <c r="F24" s="12"/>
    </row>
  </sheetData>
  <mergeCells count="24">
    <mergeCell ref="D20:F20"/>
    <mergeCell ref="D16:F16"/>
    <mergeCell ref="D17:F17"/>
    <mergeCell ref="D15:F15"/>
    <mergeCell ref="A7:A10"/>
    <mergeCell ref="B7:B10"/>
    <mergeCell ref="D18:F18"/>
    <mergeCell ref="D19:F19"/>
    <mergeCell ref="F4:G4"/>
    <mergeCell ref="D21:F21"/>
    <mergeCell ref="C9:C10"/>
    <mergeCell ref="D22:F22"/>
    <mergeCell ref="F2:G2"/>
    <mergeCell ref="F3:G3"/>
    <mergeCell ref="D2:E2"/>
    <mergeCell ref="D3:E3"/>
    <mergeCell ref="D10:F10"/>
    <mergeCell ref="D9:F9"/>
    <mergeCell ref="C7:F8"/>
    <mergeCell ref="A5:G5"/>
    <mergeCell ref="D11:F11"/>
    <mergeCell ref="D12:F12"/>
    <mergeCell ref="D13:F13"/>
    <mergeCell ref="D14:F14"/>
  </mergeCells>
  <pageMargins left="0.7" right="0.7" top="0.75" bottom="0.75" header="0.3" footer="0.3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5"/>
  <sheetViews>
    <sheetView tabSelected="1" workbookViewId="0">
      <selection activeCell="A4" sqref="A4:G4"/>
    </sheetView>
  </sheetViews>
  <sheetFormatPr defaultRowHeight="15" x14ac:dyDescent="0.25"/>
  <cols>
    <col min="1" max="1" width="6.28515625" customWidth="1"/>
    <col min="2" max="2" width="28.28515625" customWidth="1"/>
    <col min="3" max="3" width="13.28515625" customWidth="1"/>
  </cols>
  <sheetData>
    <row r="1" spans="1:7" x14ac:dyDescent="0.25">
      <c r="A1" s="24"/>
      <c r="B1" s="24"/>
      <c r="C1" s="24"/>
      <c r="D1" s="48"/>
      <c r="E1" s="48"/>
      <c r="F1" s="48"/>
      <c r="G1" s="48"/>
    </row>
    <row r="2" spans="1:7" x14ac:dyDescent="0.25">
      <c r="A2" s="24"/>
      <c r="B2" s="24"/>
      <c r="C2" s="24"/>
      <c r="D2" s="48"/>
      <c r="E2" s="48"/>
      <c r="F2" s="48" t="s">
        <v>34</v>
      </c>
      <c r="G2" s="48"/>
    </row>
    <row r="3" spans="1:7" x14ac:dyDescent="0.25">
      <c r="A3" s="24"/>
      <c r="B3" s="24"/>
      <c r="C3" s="24"/>
      <c r="D3" s="24"/>
      <c r="E3" s="24"/>
      <c r="F3" s="24" t="s">
        <v>31</v>
      </c>
      <c r="G3" s="24"/>
    </row>
    <row r="4" spans="1:7" ht="79.5" customHeight="1" x14ac:dyDescent="0.25">
      <c r="A4" s="77" t="s">
        <v>32</v>
      </c>
      <c r="B4" s="77"/>
      <c r="C4" s="77"/>
      <c r="D4" s="77"/>
      <c r="E4" s="77"/>
      <c r="F4" s="77"/>
      <c r="G4" s="77"/>
    </row>
    <row r="5" spans="1:7" s="3" customFormat="1" ht="19.5" customHeight="1" x14ac:dyDescent="0.25">
      <c r="A5" s="19"/>
      <c r="B5" s="19"/>
      <c r="C5" s="19"/>
      <c r="D5" s="19"/>
      <c r="E5" s="19"/>
      <c r="F5" s="21" t="s">
        <v>28</v>
      </c>
      <c r="G5" s="19"/>
    </row>
    <row r="6" spans="1:7" x14ac:dyDescent="0.25">
      <c r="A6" s="36" t="s">
        <v>0</v>
      </c>
      <c r="B6" s="36" t="s">
        <v>1</v>
      </c>
      <c r="C6" s="58" t="s">
        <v>2</v>
      </c>
      <c r="D6" s="59"/>
      <c r="E6" s="59"/>
      <c r="F6" s="60"/>
      <c r="G6" s="3"/>
    </row>
    <row r="7" spans="1:7" ht="12.75" customHeight="1" x14ac:dyDescent="0.25">
      <c r="A7" s="37"/>
      <c r="B7" s="37"/>
      <c r="C7" s="61"/>
      <c r="D7" s="62"/>
      <c r="E7" s="62"/>
      <c r="F7" s="63"/>
      <c r="G7" s="3"/>
    </row>
    <row r="8" spans="1:7" ht="15.75" x14ac:dyDescent="0.25">
      <c r="A8" s="37"/>
      <c r="B8" s="37"/>
      <c r="C8" s="37" t="s">
        <v>26</v>
      </c>
      <c r="D8" s="55" t="s">
        <v>4</v>
      </c>
      <c r="E8" s="56"/>
      <c r="F8" s="57"/>
      <c r="G8" s="5"/>
    </row>
    <row r="9" spans="1:7" ht="21" customHeight="1" x14ac:dyDescent="0.25">
      <c r="A9" s="38"/>
      <c r="B9" s="38"/>
      <c r="C9" s="38"/>
      <c r="D9" s="45" t="s">
        <v>27</v>
      </c>
      <c r="E9" s="46"/>
      <c r="F9" s="47"/>
      <c r="G9" s="5"/>
    </row>
    <row r="10" spans="1:7" ht="24.75" customHeight="1" x14ac:dyDescent="0.25">
      <c r="A10" s="8">
        <v>1</v>
      </c>
      <c r="B10" s="9" t="s">
        <v>10</v>
      </c>
      <c r="C10" s="15">
        <f>D10</f>
        <v>0</v>
      </c>
      <c r="D10" s="71"/>
      <c r="E10" s="72"/>
      <c r="F10" s="73"/>
      <c r="G10" s="3"/>
    </row>
    <row r="11" spans="1:7" ht="31.5" x14ac:dyDescent="0.25">
      <c r="A11" s="8">
        <v>2</v>
      </c>
      <c r="B11" s="9" t="s">
        <v>11</v>
      </c>
      <c r="C11" s="15">
        <f t="shared" ref="C11:C20" si="0">D11</f>
        <v>0</v>
      </c>
      <c r="D11" s="71"/>
      <c r="E11" s="72"/>
      <c r="F11" s="73"/>
      <c r="G11" s="3"/>
    </row>
    <row r="12" spans="1:7" ht="29.25" customHeight="1" x14ac:dyDescent="0.25">
      <c r="A12" s="8">
        <v>3</v>
      </c>
      <c r="B12" s="9" t="s">
        <v>12</v>
      </c>
      <c r="C12" s="15">
        <f t="shared" si="0"/>
        <v>0</v>
      </c>
      <c r="D12" s="71"/>
      <c r="E12" s="72"/>
      <c r="F12" s="73"/>
      <c r="G12" s="3"/>
    </row>
    <row r="13" spans="1:7" ht="31.5" x14ac:dyDescent="0.25">
      <c r="A13" s="8">
        <v>4</v>
      </c>
      <c r="B13" s="9" t="s">
        <v>13</v>
      </c>
      <c r="C13" s="15">
        <f t="shared" si="0"/>
        <v>0</v>
      </c>
      <c r="D13" s="71"/>
      <c r="E13" s="72"/>
      <c r="F13" s="73"/>
      <c r="G13" s="3"/>
    </row>
    <row r="14" spans="1:7" ht="24" customHeight="1" x14ac:dyDescent="0.25">
      <c r="A14" s="8">
        <v>5</v>
      </c>
      <c r="B14" s="9" t="s">
        <v>14</v>
      </c>
      <c r="C14" s="15">
        <f t="shared" si="0"/>
        <v>0</v>
      </c>
      <c r="D14" s="71"/>
      <c r="E14" s="72"/>
      <c r="F14" s="73"/>
      <c r="G14" s="3"/>
    </row>
    <row r="15" spans="1:7" ht="23.25" customHeight="1" x14ac:dyDescent="0.25">
      <c r="A15" s="8">
        <v>6</v>
      </c>
      <c r="B15" s="9" t="s">
        <v>15</v>
      </c>
      <c r="C15" s="15">
        <f t="shared" si="0"/>
        <v>0</v>
      </c>
      <c r="D15" s="71"/>
      <c r="E15" s="72"/>
      <c r="F15" s="73"/>
      <c r="G15" s="3"/>
    </row>
    <row r="16" spans="1:7" ht="24" customHeight="1" x14ac:dyDescent="0.25">
      <c r="A16" s="8">
        <v>7</v>
      </c>
      <c r="B16" s="9" t="s">
        <v>16</v>
      </c>
      <c r="C16" s="15">
        <f t="shared" si="0"/>
        <v>12532.7</v>
      </c>
      <c r="D16" s="71">
        <v>12532.7</v>
      </c>
      <c r="E16" s="72"/>
      <c r="F16" s="73"/>
      <c r="G16" s="3"/>
    </row>
    <row r="17" spans="1:7" ht="31.5" x14ac:dyDescent="0.25">
      <c r="A17" s="8">
        <v>8</v>
      </c>
      <c r="B17" s="9" t="s">
        <v>17</v>
      </c>
      <c r="C17" s="15">
        <f t="shared" si="0"/>
        <v>0</v>
      </c>
      <c r="D17" s="71"/>
      <c r="E17" s="72"/>
      <c r="F17" s="73"/>
      <c r="G17" s="3"/>
    </row>
    <row r="18" spans="1:7" ht="31.5" x14ac:dyDescent="0.25">
      <c r="A18" s="8">
        <v>9</v>
      </c>
      <c r="B18" s="9" t="s">
        <v>18</v>
      </c>
      <c r="C18" s="15">
        <f t="shared" si="0"/>
        <v>0</v>
      </c>
      <c r="D18" s="71"/>
      <c r="E18" s="72"/>
      <c r="F18" s="73"/>
      <c r="G18" s="3"/>
    </row>
    <row r="19" spans="1:7" ht="21" customHeight="1" x14ac:dyDescent="0.25">
      <c r="A19" s="8">
        <v>10</v>
      </c>
      <c r="B19" s="9" t="s">
        <v>19</v>
      </c>
      <c r="C19" s="15">
        <f t="shared" si="0"/>
        <v>0</v>
      </c>
      <c r="D19" s="71"/>
      <c r="E19" s="72"/>
      <c r="F19" s="73"/>
      <c r="G19" s="3"/>
    </row>
    <row r="20" spans="1:7" ht="31.5" x14ac:dyDescent="0.25">
      <c r="A20" s="10"/>
      <c r="B20" s="23" t="s">
        <v>20</v>
      </c>
      <c r="C20" s="16">
        <f t="shared" si="0"/>
        <v>12532.7</v>
      </c>
      <c r="D20" s="74">
        <f>D10+D11+D12+D13+D14+D15+D16+D17+D18+D19</f>
        <v>12532.7</v>
      </c>
      <c r="E20" s="75"/>
      <c r="F20" s="76"/>
      <c r="G20" s="3"/>
    </row>
    <row r="21" spans="1:7" ht="48" customHeight="1" x14ac:dyDescent="0.25">
      <c r="A21" s="7"/>
      <c r="B21" s="7"/>
      <c r="C21" s="17"/>
      <c r="D21" s="68"/>
      <c r="E21" s="69"/>
      <c r="F21" s="70"/>
      <c r="G21" s="3"/>
    </row>
    <row r="22" spans="1:7" ht="38.25" customHeight="1" x14ac:dyDescent="0.25">
      <c r="A22" s="12"/>
      <c r="B22" s="12"/>
      <c r="C22" s="12"/>
      <c r="D22" s="12"/>
      <c r="E22" s="12"/>
      <c r="F22" s="12"/>
      <c r="G22" s="3"/>
    </row>
    <row r="23" spans="1:7" ht="15.75" x14ac:dyDescent="0.25">
      <c r="A23" s="12"/>
      <c r="B23" s="12"/>
      <c r="C23" s="12"/>
      <c r="D23" s="12"/>
      <c r="E23" s="12"/>
      <c r="F23" s="12"/>
      <c r="G23" s="3"/>
    </row>
    <row r="24" spans="1:7" ht="15.75" x14ac:dyDescent="0.25">
      <c r="A24" s="12"/>
      <c r="B24" s="12"/>
      <c r="C24" s="12"/>
      <c r="D24" s="12"/>
      <c r="E24" s="12"/>
      <c r="F24" s="12"/>
      <c r="G24" s="3"/>
    </row>
    <row r="25" spans="1:7" ht="15.75" x14ac:dyDescent="0.25">
      <c r="A25" s="12"/>
      <c r="B25" s="12"/>
      <c r="C25" s="12"/>
      <c r="D25" s="12"/>
      <c r="E25" s="12"/>
      <c r="F25" s="12"/>
    </row>
  </sheetData>
  <mergeCells count="23">
    <mergeCell ref="D14:F14"/>
    <mergeCell ref="D1:E1"/>
    <mergeCell ref="F1:G1"/>
    <mergeCell ref="D2:E2"/>
    <mergeCell ref="F2:G2"/>
    <mergeCell ref="A4:G4"/>
    <mergeCell ref="A6:A9"/>
    <mergeCell ref="B6:B9"/>
    <mergeCell ref="C6:F7"/>
    <mergeCell ref="C8:C9"/>
    <mergeCell ref="D8:F8"/>
    <mergeCell ref="D9:F9"/>
    <mergeCell ref="D10:F10"/>
    <mergeCell ref="D11:F11"/>
    <mergeCell ref="D12:F12"/>
    <mergeCell ref="D13:F13"/>
    <mergeCell ref="D21:F21"/>
    <mergeCell ref="D15:F15"/>
    <mergeCell ref="D16:F16"/>
    <mergeCell ref="D17:F17"/>
    <mergeCell ref="D18:F18"/>
    <mergeCell ref="D19:F19"/>
    <mergeCell ref="D20:F20"/>
  </mergeCells>
  <pageMargins left="0.7" right="0.7" top="0.75" bottom="0.75" header="0.3" footer="0.3"/>
  <pageSetup paperSize="9" orientation="portrait" verticalDpi="0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01-gostr3411"/>
    <Reference URI="#idPackageObject" Type="http://www.w3.org/2000/09/xmldsig#Object">
      <DigestMethod Algorithm="urn:ietf:params:xml:ns:cpxmlsec:algorithms:gostr3411"/>
      <DigestValue>GUSkoCu8pSawAineV941iz/LRANogHAaAdhu3tHNNG4=</DigestValue>
    </Reference>
    <Reference URI="#idOfficeObject" Type="http://www.w3.org/2000/09/xmldsig#Object">
      <DigestMethod Algorithm="urn:ietf:params:xml:ns:cpxmlsec:algorithms:gostr3411"/>
      <DigestValue>cgFB/dNE7n6rGRR10nfbYqgq4BQAGDCSV1n7ECqYpko=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"/>
      <DigestValue>afzAoc/lWIxCyuXGftJED7aF6agSokLvxv8jYwtgWLc=</DigestValue>
    </Reference>
  </SignedInfo>
  <SignatureValue>MgFjmLi4CCybQpEOL/mI1+j9m4oIiqw9Hr41tP59QqAhvm/DjkiYi3KU1RHJh6Z8
FpKYIsghljMnLWZOIyycHw==</SignatureValue>
  <KeyInfo>
    <X509Data>
      <X509Certificate>MIIIoDCCCE+gAwIBAgIDIcy7MAgGBiqFAwICAzCCAV0xGDAWBgkqhkiG9w0BCQIT
CVNlcnZlciBDQTEgMB4GCSqGSIb3DQEJARYRdWNfZmtAcm9za2F6bmEucnUxHDAa
BgNVBAgMEzc3INCzLiDQnNC+0YHQutCy0LAxGjAYBggqhQMDgQMBARIMMDA3NzEw
NTY4NzYwMRgwFgYFKoUDZAESDTEwNDc3OTcwMTk4MzAxLDAqBgNVBAkMI9GD0LvQ
uNGG0LAg0JjQu9GM0LjQvdC60LAsINC00L7QvCA3MRUwEwYDVQQHDAzQnNC+0YHQ
utCy0LAxCzAJBgNVBAYTAlJVMTgwNgYDVQQKDC/QpNC10LTQtdGA0LDQu9GM0L3Q
vtC1INC60LDQt9C90LDRh9C10LnRgdGC0LLQvjE/MD0GA1UEAww20KPQpiDQpNC1
0LTQtdGA0LDQu9GM0L3QvtCz0L4g0LrQsNC30L3QsNGH0LXQudGB0YLQstCwMB4X
DTE3MDQxOTA1MDYwOFoXDTE4MDYyODEzMDkzM1owggGmMRowGAYIKoUDA4EDAQES
DDQ2MjEwMDg4NTUxMTEWMBQGBSqFA2QDEgswNzE2NjcxNjE3MjEjMCEGCSqGSIb3
DQEJARYUdXJpc3Quc292ckBya3Vyc2sucnUxCzAJBgNVBAYTAlJVMSYwJAYDVQQI
DB3QmtGD0YDRgdC60LDRjyDQvtCx0LvQsNGB0YLRjDEZMBcGA1UEBwwQ0JrRiNC1
0L3RgdC60LjQuTFjMGEGA1UECgxa0JDQtNC80LjQvdC40YHRgtGA0LDRhtC40Y8g
0KHQvtCy0LXRgtGB0LrQvtCz0L4g0YDQsNC50L7QvdCwINCa0YPRgNGB0LrQvtC5
INC+0LHQu9Cw0YHRgtC4MTQwMgYDVQQqDCvQktC70LDQtNC40LzQuNGAINCQ0LvQ
tdC60YHQsNC90LTRgNC+0LLQuNGHMRkwFwYDVQQEDBDQodCw0LLQtdC70YzQtdCy
MUUwQwYDVQQDDDzQodCw0LLQtdC70YzQtdCyINCS0LvQsNC00LjQvNC40YAg0JDQ
u9C10LrRgdCw0L3QtNGA0L7QstC40YcwYzAcBgYqhQMCAhMwEgYHKoUDAgIkAAYH
KoUDAgIeAQNDAARAEKybnQLID9chZ3G5YcGVN0L83khyss1QIg46KfkuDlNt6HWN
ncbfVZu4EBjxDJbrIbGVucw4sSpi3pHoZ71s7aOCBKcwggSjMAwGA1UdEwEB/wQC
MAAwHQYDVR0gBBYwFDAIBgYqhQNkcQEwCAYGKoUDZHECMD0GA1UdEQQ2MDSgEgYD
VQQMoAsTCTQxNzA4MjIxNqAbBgoqhQMDPZ7XNgEFoA0TCzAzNDQzMDAwMTkzhgEw
MDYGBSqFA2RvBC0MKyLQmtGA0LjQv9GC0L7Qn9GA0L4gQ1NQIiAo0LLQtdGA0YHQ
uNGPIDMuNikwggFhBgUqhQNkcASCAVYwggFSDEQi0JrRgNC40L/RgtC+0J/RgNC+
IENTUCIgKNCy0LXRgNGB0LjRjyAzLjYpICjQuNGB0L/QvtC70L3QtdC90LjQtSAy
KQxoItCf0YDQvtCz0YDQsNC80LzQvdC+LdCw0L/Qv9Cw0YDQsNGC0L3Ri9C5INC6
0L7QvNC/0LvQtdC60YEgItCu0L3QuNGB0LXRgNGCLdCT0J7QodCiIi4g0JLQtdGA
0YHQuNGPIDIuMSIMT9Ch0LXRgNGC0LjRhNC40LrQsNGCINGB0L7QvtGC0LLQtdGC
0YHRgtCy0LjRjyDihJYg0KHQpC8xMjQtMjczOCDQvtGCIDAxLjA3LjIwMTUMT9Ch
0LXRgNGC0LjRhNC40LrQsNGCINGB0L7QvtGC0LLQtdGC0YHRgtCy0LjRjyDihJYg
0KHQpC8xMjgtMjg3OCDQvtGCIDIwLjA2LjIwMTYwDgYDVR0PAQH/BAQDAgPoMEkG
A1UdJQRCMEAGCCsGAQUFBwMCBg4qhQMDPZ7XNgEGAwQLAQYOKoUDAz2e1zYBBgME
CwIGCSqFAwOBewUMAQYJKoUDA4F7BQwCMCsGA1UdEAQkMCKADzIwMTcwNDE4MTE0
MDA3WoEPMjAxODA2MjgxMzA5MzNaMIIBjwYDVR0jBIIBhjCCAYKAFJ5xDg/atAEo
Xz/iy49lFZcCR4yroYIBZaSCAWEwggFdMRgwFgYJKoZIhvcNAQkCEwlTZXJ2ZXIg
Q0ExIDAeBgkqhkiG9w0BCQEWEXVjX2ZrQHJvc2them5hLnJ1MRwwGgYDVQQIDBM3
NyDQsy4g0JzQvtGB0LrQstCwMRowGAYIKoUDA4EDAQESDDAwNzcxMDU2ODc2MDEY
MBYGBSqFA2QBEg0xMDQ3Nzk3MDE5ODMwMSwwKgYDVQQJDCPRg9C70LjRhtCwINCY
0LvRjNC40L3QutCwLCDQtNC+0LwgNzEVMBMGA1UEBwwM0JzQvtGB0LrQstCwMQsw
CQYDVQQGEwJSVTE4MDYGA1UECgwv0KTQtdC00LXRgNCw0LvRjNC90L7QtSDQutCw
0LfQvdCw0YfQtdC50YHRgtCy0L4xPzA9BgNVBAMMNtCj0KYg0KTQtdC00LXRgNCw
0LvRjNC90L7Qs9C+INC60LDQt9C90LDRh9C10LnRgdGC0LLQsIIBATBeBgNVHR8E
VzBVMCmgJ6AlhiNodHRwOi8vY3JsLnJvc2them5hLnJ1L2NybC9mazAxLmNybDAo
oCagJIYiaHR0cDovL2NybC5mc2ZrLmxvY2FsL2NybC9mazAxLmNybDAdBgNVHQ4E
FgQU4dRjY6JvGfdLp8rHSheWnU5sulwwCAYGKoUDAgIDA0EAo3i8vs16hN1yXepN
mqMSMpZYgBaCo3acEtY/DXGqWZSbmhC293OsjiGdrOnu2Iv2PVh7MpQUpnD4oQgo
l5+B5w==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qQhOYTkF64UWt/9mlh5+pSt8iCo=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pre70JpvHX0kQkSBfit2cNqdoR0=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pre70JpvHX0kQkSBfit2cNqdoR0=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pre70JpvHX0kQkSBfit2cNqdoR0=</DigestValue>
      </Reference>
      <Reference URI="/xl/sharedStrings.xml?ContentType=application/vnd.openxmlformats-officedocument.spreadsheetml.sharedStrings+xml">
        <DigestMethod Algorithm="http://www.w3.org/2000/09/xmldsig#sha1"/>
        <DigestValue>Io+fDNH0XjC0Md8w7A9YVkedfVc=</DigestValue>
      </Reference>
      <Reference URI="/xl/styles.xml?ContentType=application/vnd.openxmlformats-officedocument.spreadsheetml.styles+xml">
        <DigestMethod Algorithm="http://www.w3.org/2000/09/xmldsig#sha1"/>
        <DigestValue>vlijMOpReefkATMihCvWrv/evac=</DigestValue>
      </Reference>
      <Reference URI="/xl/theme/theme1.xml?ContentType=application/vnd.openxmlformats-officedocument.theme+xml">
        <DigestMethod Algorithm="http://www.w3.org/2000/09/xmldsig#sha1"/>
        <DigestValue>Nzc1mxFi8F6i2TzQUd5RvLioBRI=</DigestValue>
      </Reference>
      <Reference URI="/xl/workbook.xml?ContentType=application/vnd.openxmlformats-officedocument.spreadsheetml.sheet.main+xml">
        <DigestMethod Algorithm="http://www.w3.org/2000/09/xmldsig#sha1"/>
        <DigestValue>r7fgUpuUzEqHjTPBin/7Yh6yNJA=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sheet1.xml?ContentType=application/vnd.openxmlformats-officedocument.spreadsheetml.worksheet+xml">
        <DigestMethod Algorithm="http://www.w3.org/2000/09/xmldsig#sha1"/>
        <DigestValue>SqrBdXSUNlKco4mtoh8ovnHTUaE=</DigestValue>
      </Reference>
      <Reference URI="/xl/worksheets/sheet2.xml?ContentType=application/vnd.openxmlformats-officedocument.spreadsheetml.worksheet+xml">
        <DigestMethod Algorithm="http://www.w3.org/2000/09/xmldsig#sha1"/>
        <DigestValue>6oYuQLT5rwaTf7AfKxBG+gWs8Kw=</DigestValue>
      </Reference>
      <Reference URI="/xl/worksheets/sheet3.xml?ContentType=application/vnd.openxmlformats-officedocument.spreadsheetml.worksheet+xml">
        <DigestMethod Algorithm="http://www.w3.org/2000/09/xmldsig#sha1"/>
        <DigestValue>V1z/3jGy1vXVseUU9DctfenJzPM=</DigestValue>
      </Reference>
    </Manifest>
    <SignatureProperties>
      <SignatureProperty Id="idSignatureTime" Target="#idPackageSignature">
        <mdssi:SignatureTime>
          <mdssi:Format>YYYY-MM-DDThh:mm:ssTZD</mdssi:Format>
          <mdssi:Value>2018-05-25T07:28:57Z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2018-05-25T07:28:57Z</xd:SigningTime>
          <xd:SigningCertificate>
            <xd:Cert>
              <xd:CertDigest>
                <DigestMethod Algorithm="http://www.w3.org/2000/09/xmldsig#sha1"/>
                <DigestValue>4DltaInONRoWWvQwZ8LnJAf4yzI=</DigestValue>
              </xd:CertDigest>
              <xd:IssuerSerial>
                <X509IssuerName>CN=УЦ Федерального казначейства, O=Федеральное казначейство, C=RU, L=Москва, STREET="улица Ильинка, дом 7", ОГРН=1047797019830, ИНН=007710568760, S=77 г. Москва, E=uc_fk@roskazna.ru, OID.1.2.840.113549.1.9.2=Server CA</X509IssuerName>
                <X509SerialNumber>2215099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Щеглова</cp:lastModifiedBy>
  <cp:lastPrinted>2018-05-15T08:05:11Z</cp:lastPrinted>
  <dcterms:created xsi:type="dcterms:W3CDTF">2018-01-18T06:44:43Z</dcterms:created>
  <dcterms:modified xsi:type="dcterms:W3CDTF">2018-05-15T08:05:15Z</dcterms:modified>
</cp:coreProperties>
</file>