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бюджет 2019-2021гг1\"/>
    </mc:Choice>
  </mc:AlternateContent>
  <xr:revisionPtr revIDLastSave="0" documentId="13_ncr:1_{E9499E19-2E42-4CB3-AE2D-9BF640EBDB2E}" xr6:coauthVersionLast="40" xr6:coauthVersionMax="40" xr10:uidLastSave="{00000000-0000-0000-0000-000000000000}"/>
  <bookViews>
    <workbookView xWindow="240" yWindow="45" windowWidth="20115" windowHeight="7995" tabRatio="155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91" i="1" l="1"/>
  <c r="C91" i="1"/>
  <c r="D90" i="1" l="1"/>
  <c r="C90" i="1"/>
  <c r="D78" i="1"/>
  <c r="C78" i="1"/>
  <c r="D84" i="1"/>
  <c r="C84" i="1"/>
  <c r="D88" i="1"/>
  <c r="C88" i="1"/>
  <c r="C75" i="1" l="1"/>
  <c r="D75" i="1"/>
  <c r="D72" i="1"/>
  <c r="D71" i="1" s="1"/>
  <c r="C72" i="1"/>
  <c r="C71" i="1" s="1"/>
  <c r="C70" i="1" l="1"/>
  <c r="C69" i="1" s="1"/>
  <c r="D70" i="1"/>
  <c r="D69" i="1" s="1"/>
  <c r="D11" i="1"/>
  <c r="D10" i="1" s="1"/>
  <c r="C11" i="1"/>
  <c r="C10" i="1" s="1"/>
  <c r="D27" i="1" l="1"/>
  <c r="C54" i="1" l="1"/>
  <c r="D61" i="1" l="1"/>
  <c r="C61" i="1"/>
  <c r="D54" i="1" l="1"/>
  <c r="D38" i="1" l="1"/>
  <c r="C38" i="1"/>
  <c r="D44" i="1"/>
  <c r="D43" i="1" s="1"/>
  <c r="C44" i="1"/>
  <c r="C43" i="1" s="1"/>
  <c r="D50" i="1"/>
  <c r="D49" i="1" s="1"/>
  <c r="D48" i="1" s="1"/>
  <c r="D56" i="1"/>
  <c r="D59" i="1"/>
  <c r="D64" i="1"/>
  <c r="D67" i="1"/>
  <c r="D66" i="1" s="1"/>
  <c r="D34" i="1"/>
  <c r="D33" i="1" s="1"/>
  <c r="D31" i="1"/>
  <c r="D29" i="1"/>
  <c r="D25" i="1"/>
  <c r="D23" i="1"/>
  <c r="D16" i="1"/>
  <c r="D15" i="1" s="1"/>
  <c r="C67" i="1"/>
  <c r="C66" i="1" s="1"/>
  <c r="C56" i="1"/>
  <c r="C59" i="1"/>
  <c r="C64" i="1"/>
  <c r="C50" i="1"/>
  <c r="C49" i="1" s="1"/>
  <c r="C48" i="1" s="1"/>
  <c r="C41" i="1"/>
  <c r="C34" i="1"/>
  <c r="C33" i="1" s="1"/>
  <c r="C27" i="1"/>
  <c r="C29" i="1"/>
  <c r="C31" i="1"/>
  <c r="C23" i="1"/>
  <c r="C25" i="1"/>
  <c r="C16" i="1"/>
  <c r="C15" i="1" s="1"/>
  <c r="D22" i="1" l="1"/>
  <c r="D21" i="1" s="1"/>
  <c r="D53" i="1"/>
  <c r="C53" i="1"/>
  <c r="C22" i="1"/>
  <c r="C21" i="1" s="1"/>
  <c r="D37" i="1"/>
  <c r="D36" i="1" s="1"/>
  <c r="C37" i="1"/>
  <c r="C36" i="1" s="1"/>
  <c r="C9" i="1" l="1"/>
  <c r="D9" i="1"/>
  <c r="D146" i="1" s="1"/>
  <c r="C146" i="1" l="1"/>
</calcChain>
</file>

<file path=xl/sharedStrings.xml><?xml version="1.0" encoding="utf-8"?>
<sst xmlns="http://schemas.openxmlformats.org/spreadsheetml/2006/main" count="201" uniqueCount="178">
  <si>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</si>
  <si>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</si>
  <si>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</si>
  <si>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</si>
  <si>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</si>
  <si>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</si>
  <si>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</si>
  <si>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</si>
  <si>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</si>
  <si>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</si>
  <si>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</si>
  <si>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</si>
  <si>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</si>
  <si>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</si>
  <si>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</si>
  <si>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</si>
  <si>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</si>
  <si>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</si>
  <si>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</si>
  <si>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</si>
  <si>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</si>
  <si>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</si>
  <si>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</si>
  <si>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</si>
  <si>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</si>
  <si>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</si>
  <si>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</si>
  <si>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</si>
  <si>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</si>
  <si>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</si>
  <si>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</si>
  <si>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</si>
  <si>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</si>
  <si>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</si>
  <si>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</si>
  <si>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</si>
  <si>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</si>
  <si>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</si>
  <si>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</si>
  <si>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</si>
  <si>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</si>
  <si>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</si>
  <si>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</si>
  <si>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</si>
  <si>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</si>
  <si>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</si>
  <si>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</si>
  <si>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</si>
  <si>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</si>
  <si>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</si>
  <si>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</si>
  <si>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</si>
  <si>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</si>
  <si>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</si>
  <si>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</si>
  <si>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</si>
  <si>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</si>
  <si>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</si>
  <si>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</si>
  <si>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</si>
  <si>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</si>
  <si>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</si>
  <si>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</si>
  <si>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</si>
  <si>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</si>
  <si>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</si>
  <si>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1 16 28000 01 0000 140</t>
  </si>
  <si>
    <t>1 16 30000 01 0000 140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</si>
  <si>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</si>
  <si>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</si>
  <si>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</si>
  <si>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</si>
  <si>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</si>
  <si>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</si>
  <si>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</si>
  <si>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</si>
  <si>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</si>
  <si>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</si>
  <si>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</si>
  <si>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</si>
  <si>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</si>
  <si>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</si>
  <si>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</si>
  <si>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</si>
  <si>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</si>
  <si>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</si>
  <si>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</si>
  <si>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</si>
  <si>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</si>
  <si>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</si>
  <si>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</si>
  <si>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</si>
  <si>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</si>
  <si>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</si>
  <si>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</si>
  <si>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</si>
  <si>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</si>
  <si>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</si>
  <si>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</si>
  <si>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</si>
  <si>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</si>
  <si>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</si>
  <si>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</si>
  <si>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Денежные взыскания (штрафы) за нарушение земельного законодательства </t>
  </si>
  <si>
    <t>Денежные взыскания (штрафы) за нарушение законодательства в области обеспечения санитарно- эпидемиологического благополучия человека и законодательства в сфере защиты прав потребителей</t>
  </si>
  <si>
    <t>Денежные взыскания (штрафы) за 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</si>
  <si>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</si>
  <si>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</si>
  <si>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</si>
  <si>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</si>
  <si>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</si>
  <si>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</si>
  <si>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</si>
  <si>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</si>
  <si>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</si>
  <si>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</si>
  <si>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</si>
  <si>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</si>
  <si>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</si>
  <si>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</si>
  <si>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</si>
  <si>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</si>
  <si>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</si>
  <si>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</si>
  <si>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</si>
  <si>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</si>
  <si>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</si>
  <si>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</si>
  <si>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</si>
  <si>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</si>
  <si>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</si>
  <si>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</si>
  <si>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</si>
  <si>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</si>
  <si>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</si>
  <si>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</si>
  <si>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</si>
  <si>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</si>
  <si>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</si>
  <si>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</si>
  <si>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</si>
  <si>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</si>
  <si>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</si>
  <si>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</si>
  <si>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</si>
  <si>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</si>
  <si>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Сумма на 2020 год</t>
  </si>
  <si>
    <t>Приложение №6</t>
  </si>
  <si>
    <t xml:space="preserve">                           Поступления доходов в бюджет муниципального района "Советский район" Курской области на 2020 -2021 годы</t>
  </si>
  <si>
    <t>Сумма на 2021 год</t>
  </si>
  <si>
    <t>1 16 33000 00 0000 140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</si>
  <si>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</si>
  <si>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</t>
  </si>
  <si>
    <t>1 16 08000 01 0000 140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</si>
  <si>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</si>
  <si>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</si>
  <si>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</si>
  <si>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</si>
  <si>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</si>
  <si>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</si>
  <si>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</si>
  <si>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</si>
  <si>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</si>
  <si>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</si>
  <si>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2 02 20000 00 0000 150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</si>
  <si>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</si>
  <si>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</si>
  <si>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</si>
  <si>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</si>
  <si>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</si>
  <si>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</si>
  <si>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</si>
  <si>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</si>
  <si>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</si>
  <si>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</si>
  <si>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от 12.12. 2018г. № 27</t>
  </si>
  <si>
    <t xml:space="preserve">Собрания Советского района </t>
  </si>
  <si>
    <t xml:space="preserve">к решению Представительного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</si>
</sst>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0" borderId="6" xfId="0" applyFont="1" applyBorder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Border="1" applyAlignment="1">
      <alignment horizontal="right"/>
    </xf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1" xfId="0" applyFont="1" applyBorder="1"/>
    <xf numFmtId="0" fontId="8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7" fillId="0" borderId="0" xfId="0" applyFont="1"/>
    <xf numFmtId="0" fontId="5" fillId="0" borderId="6" xfId="0" applyFont="1" applyBorder="1"/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4" fontId="5" fillId="0" borderId="5" xfId="0" applyNumberFormat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7"/>
  <sheetViews>
    <sheetView tabSelected="1" zoomScaleNormal="100" workbookViewId="0">
      <selection activeCell="B4" sqref="B4:D4"/>
    </sheetView>
  </sheetViews>
  <sheetFormatPr defaultRowHeight="15" x14ac:dyDescent="0.25"/>
  <cols>
    <col min="1" max="1" width="20.85546875" customWidth="1"/>
    <col min="2" max="2" width="46.42578125" customWidth="1"/>
    <col min="3" max="3" width="16.5703125" customWidth="1"/>
    <col min="4" max="4" width="16.42578125" customWidth="1"/>
  </cols>
  <sheetData>
    <row r="1" spans="1:4" x14ac:dyDescent="0.25">
      <c r="A1" s="21"/>
      <c r="B1" s="56" t="s">
        <v>147</v>
      </c>
      <c r="C1" s="56"/>
      <c r="D1" s="56"/>
    </row>
    <row r="2" spans="1:4" x14ac:dyDescent="0.25">
      <c r="A2" s="21"/>
      <c r="B2" s="56" t="s">
        <v>177</v>
      </c>
      <c r="C2" s="56"/>
      <c r="D2" s="56"/>
    </row>
    <row r="3" spans="1:4" x14ac:dyDescent="0.25">
      <c r="A3" s="21"/>
      <c r="B3" s="56" t="s">
        <v>176</v>
      </c>
      <c r="C3" s="56"/>
      <c r="D3" s="56"/>
    </row>
    <row r="4" spans="1:4" x14ac:dyDescent="0.25">
      <c r="A4" s="21"/>
      <c r="B4" s="57" t="s">
        <v>175</v>
      </c>
      <c r="C4" s="57"/>
      <c r="D4" s="57"/>
    </row>
    <row r="5" spans="1:4" x14ac:dyDescent="0.25">
      <c r="A5" s="21"/>
      <c r="B5" s="22"/>
      <c r="C5" s="22"/>
      <c r="D5" s="21"/>
    </row>
    <row r="6" spans="1:4" ht="30" customHeight="1" x14ac:dyDescent="0.25">
      <c r="A6" s="43" t="s">
        <v>148</v>
      </c>
      <c r="B6" s="43"/>
      <c r="C6" s="43"/>
      <c r="D6" s="43"/>
    </row>
    <row r="7" spans="1:4" ht="12" customHeight="1" x14ac:dyDescent="0.25">
      <c r="A7" s="15"/>
      <c r="B7" s="15"/>
      <c r="C7" s="15"/>
      <c r="D7" s="16" t="s">
        <v>145</v>
      </c>
    </row>
    <row r="8" spans="1:4" ht="46.5" customHeight="1" x14ac:dyDescent="0.25">
      <c r="A8" s="17" t="s">
        <v>2</v>
      </c>
      <c r="B8" s="12" t="s">
        <v>1</v>
      </c>
      <c r="C8" s="13" t="s">
        <v>146</v>
      </c>
      <c r="D8" s="13" t="s">
        <v>149</v>
      </c>
    </row>
    <row r="9" spans="1:4" x14ac:dyDescent="0.25">
      <c r="A9" s="27" t="s">
        <v>0</v>
      </c>
      <c r="B9" s="32" t="s">
        <v>20</v>
      </c>
      <c r="C9" s="23">
        <f>C10+C15+C21+C33+C36+C43+C48+C52+C53+C66</f>
        <v>154033889</v>
      </c>
      <c r="D9" s="23">
        <f>D10+D15+D21+D33+D36+D43+D48+D52+D53+D66</f>
        <v>156794586</v>
      </c>
    </row>
    <row r="10" spans="1:4" x14ac:dyDescent="0.25">
      <c r="A10" s="27" t="s">
        <v>3</v>
      </c>
      <c r="B10" s="32" t="s">
        <v>21</v>
      </c>
      <c r="C10" s="23">
        <f>C11</f>
        <v>120385888</v>
      </c>
      <c r="D10" s="23">
        <f>D11</f>
        <v>125167234</v>
      </c>
    </row>
    <row r="11" spans="1:4" x14ac:dyDescent="0.25">
      <c r="A11" s="27" t="s">
        <v>4</v>
      </c>
      <c r="B11" s="32" t="s">
        <v>22</v>
      </c>
      <c r="C11" s="23">
        <f>C12+C13+C14</f>
        <v>120385888</v>
      </c>
      <c r="D11" s="23">
        <f>D12+D13+D14</f>
        <v>125167234</v>
      </c>
    </row>
    <row r="12" spans="1:4" ht="61.5" thickBot="1" x14ac:dyDescent="0.3">
      <c r="A12" s="28" t="s">
        <v>5</v>
      </c>
      <c r="B12" s="18" t="s">
        <v>23</v>
      </c>
      <c r="C12" s="24">
        <v>118209117</v>
      </c>
      <c r="D12" s="24">
        <v>122913978</v>
      </c>
    </row>
    <row r="13" spans="1:4" ht="96.75" thickBot="1" x14ac:dyDescent="0.3">
      <c r="A13" s="28" t="s">
        <v>6</v>
      </c>
      <c r="B13" s="2" t="s">
        <v>24</v>
      </c>
      <c r="C13" s="24">
        <v>2011185</v>
      </c>
      <c r="D13" s="24">
        <v>2086728</v>
      </c>
    </row>
    <row r="14" spans="1:4" ht="36.75" thickBot="1" x14ac:dyDescent="0.3">
      <c r="A14" s="28" t="s">
        <v>7</v>
      </c>
      <c r="B14" s="3" t="s">
        <v>25</v>
      </c>
      <c r="C14" s="24">
        <v>165586</v>
      </c>
      <c r="D14" s="24">
        <v>166528</v>
      </c>
    </row>
    <row r="15" spans="1:4" ht="24.75" thickBot="1" x14ac:dyDescent="0.3">
      <c r="A15" s="29" t="s">
        <v>8</v>
      </c>
      <c r="B15" s="4" t="s">
        <v>26</v>
      </c>
      <c r="C15" s="23">
        <f>C16</f>
        <v>9677931</v>
      </c>
      <c r="D15" s="23">
        <f>D16</f>
        <v>10350718</v>
      </c>
    </row>
    <row r="16" spans="1:4" ht="30" customHeight="1" thickBot="1" x14ac:dyDescent="0.3">
      <c r="A16" s="28" t="s">
        <v>9</v>
      </c>
      <c r="B16" s="3" t="s">
        <v>27</v>
      </c>
      <c r="C16" s="24">
        <f>C17+C18+C19+C20</f>
        <v>9677931</v>
      </c>
      <c r="D16" s="24">
        <f>D17+D18+D19+D20</f>
        <v>10350718</v>
      </c>
    </row>
    <row r="17" spans="1:4" ht="60.75" thickBot="1" x14ac:dyDescent="0.3">
      <c r="A17" s="28" t="s">
        <v>10</v>
      </c>
      <c r="B17" s="3" t="s">
        <v>28</v>
      </c>
      <c r="C17" s="24">
        <v>3507014</v>
      </c>
      <c r="D17" s="24">
        <v>3743422</v>
      </c>
    </row>
    <row r="18" spans="1:4" ht="72.75" thickBot="1" x14ac:dyDescent="0.3">
      <c r="A18" s="28" t="s">
        <v>11</v>
      </c>
      <c r="B18" s="3" t="s">
        <v>29</v>
      </c>
      <c r="C18" s="24">
        <v>23156</v>
      </c>
      <c r="D18" s="24">
        <v>23964</v>
      </c>
    </row>
    <row r="19" spans="1:4" ht="60.75" thickBot="1" x14ac:dyDescent="0.3">
      <c r="A19" s="28" t="s">
        <v>12</v>
      </c>
      <c r="B19" s="3" t="s">
        <v>30</v>
      </c>
      <c r="C19" s="24">
        <v>6800142</v>
      </c>
      <c r="D19" s="24">
        <v>7261213</v>
      </c>
    </row>
    <row r="20" spans="1:4" ht="60.75" thickBot="1" x14ac:dyDescent="0.3">
      <c r="A20" s="28" t="s">
        <v>13</v>
      </c>
      <c r="B20" s="3" t="s">
        <v>31</v>
      </c>
      <c r="C20" s="24">
        <v>-652381</v>
      </c>
      <c r="D20" s="24">
        <v>-677881</v>
      </c>
    </row>
    <row r="21" spans="1:4" ht="15.75" thickBot="1" x14ac:dyDescent="0.3">
      <c r="A21" s="30" t="s">
        <v>14</v>
      </c>
      <c r="B21" s="9" t="s">
        <v>32</v>
      </c>
      <c r="C21" s="25">
        <f>C22+C27+C29+C31</f>
        <v>4166756</v>
      </c>
      <c r="D21" s="25">
        <f>D22+D27+D29+D31</f>
        <v>1445134</v>
      </c>
    </row>
    <row r="22" spans="1:4" ht="24.75" thickBot="1" x14ac:dyDescent="0.3">
      <c r="A22" s="28" t="s">
        <v>15</v>
      </c>
      <c r="B22" s="3" t="s">
        <v>33</v>
      </c>
      <c r="C22" s="24">
        <f>C23+C25</f>
        <v>50044</v>
      </c>
      <c r="D22" s="24">
        <f>D23+D25</f>
        <v>51997</v>
      </c>
    </row>
    <row r="23" spans="1:4" ht="24.75" thickBot="1" x14ac:dyDescent="0.3">
      <c r="A23" s="28" t="s">
        <v>16</v>
      </c>
      <c r="B23" s="3" t="s">
        <v>34</v>
      </c>
      <c r="C23" s="24">
        <f>C24</f>
        <v>26704</v>
      </c>
      <c r="D23" s="24">
        <f>D24</f>
        <v>27746</v>
      </c>
    </row>
    <row r="24" spans="1:4" ht="24.75" thickBot="1" x14ac:dyDescent="0.3">
      <c r="A24" s="28" t="s">
        <v>17</v>
      </c>
      <c r="B24" s="3" t="s">
        <v>34</v>
      </c>
      <c r="C24" s="24">
        <v>26704</v>
      </c>
      <c r="D24" s="24">
        <v>27746</v>
      </c>
    </row>
    <row r="25" spans="1:4" ht="36.75" thickBot="1" x14ac:dyDescent="0.3">
      <c r="A25" s="28" t="s">
        <v>18</v>
      </c>
      <c r="B25" s="3" t="s">
        <v>35</v>
      </c>
      <c r="C25" s="24">
        <f>C26</f>
        <v>23340</v>
      </c>
      <c r="D25" s="24">
        <f>D26</f>
        <v>24251</v>
      </c>
    </row>
    <row r="26" spans="1:4" ht="48.75" thickBot="1" x14ac:dyDescent="0.3">
      <c r="A26" s="28" t="s">
        <v>19</v>
      </c>
      <c r="B26" s="3" t="s">
        <v>36</v>
      </c>
      <c r="C26" s="24">
        <v>23340</v>
      </c>
      <c r="D26" s="24">
        <v>24251</v>
      </c>
    </row>
    <row r="27" spans="1:4" ht="24.75" thickBot="1" x14ac:dyDescent="0.3">
      <c r="A27" s="19" t="s">
        <v>37</v>
      </c>
      <c r="B27" s="3" t="s">
        <v>77</v>
      </c>
      <c r="C27" s="24">
        <f>C28</f>
        <v>3653020</v>
      </c>
      <c r="D27" s="24">
        <f>D28</f>
        <v>913255</v>
      </c>
    </row>
    <row r="28" spans="1:4" ht="24.75" thickBot="1" x14ac:dyDescent="0.3">
      <c r="A28" s="19" t="s">
        <v>38</v>
      </c>
      <c r="B28" s="3" t="s">
        <v>77</v>
      </c>
      <c r="C28" s="24">
        <v>3653020</v>
      </c>
      <c r="D28" s="24">
        <v>913255</v>
      </c>
    </row>
    <row r="29" spans="1:4" ht="15.75" thickBot="1" x14ac:dyDescent="0.3">
      <c r="A29" s="19" t="s">
        <v>39</v>
      </c>
      <c r="B29" s="3" t="s">
        <v>78</v>
      </c>
      <c r="C29" s="24">
        <f>C30</f>
        <v>367954</v>
      </c>
      <c r="D29" s="24">
        <f>D30</f>
        <v>384144</v>
      </c>
    </row>
    <row r="30" spans="1:4" ht="15.75" thickBot="1" x14ac:dyDescent="0.3">
      <c r="A30" s="19" t="s">
        <v>40</v>
      </c>
      <c r="B30" s="3" t="s">
        <v>78</v>
      </c>
      <c r="C30" s="24">
        <v>367954</v>
      </c>
      <c r="D30" s="24">
        <v>384144</v>
      </c>
    </row>
    <row r="31" spans="1:4" ht="24.75" thickBot="1" x14ac:dyDescent="0.3">
      <c r="A31" s="19" t="s">
        <v>41</v>
      </c>
      <c r="B31" s="3" t="s">
        <v>79</v>
      </c>
      <c r="C31" s="24">
        <f>C32</f>
        <v>95738</v>
      </c>
      <c r="D31" s="24">
        <f>D32</f>
        <v>95738</v>
      </c>
    </row>
    <row r="32" spans="1:4" ht="36.75" thickBot="1" x14ac:dyDescent="0.3">
      <c r="A32" s="19" t="s">
        <v>42</v>
      </c>
      <c r="B32" s="3" t="s">
        <v>80</v>
      </c>
      <c r="C32" s="24">
        <v>95738</v>
      </c>
      <c r="D32" s="24">
        <v>95738</v>
      </c>
    </row>
    <row r="33" spans="1:4" ht="15.75" thickBot="1" x14ac:dyDescent="0.3">
      <c r="A33" s="20" t="s">
        <v>43</v>
      </c>
      <c r="B33" s="4" t="s">
        <v>81</v>
      </c>
      <c r="C33" s="23">
        <f>C34</f>
        <v>1107664</v>
      </c>
      <c r="D33" s="23">
        <f>D34</f>
        <v>1107664</v>
      </c>
    </row>
    <row r="34" spans="1:4" ht="24.75" thickBot="1" x14ac:dyDescent="0.3">
      <c r="A34" s="19" t="s">
        <v>44</v>
      </c>
      <c r="B34" s="3" t="s">
        <v>82</v>
      </c>
      <c r="C34" s="24">
        <f>C35</f>
        <v>1107664</v>
      </c>
      <c r="D34" s="24">
        <f>D35</f>
        <v>1107664</v>
      </c>
    </row>
    <row r="35" spans="1:4" ht="36.75" thickBot="1" x14ac:dyDescent="0.3">
      <c r="A35" s="19" t="s">
        <v>45</v>
      </c>
      <c r="B35" s="3" t="s">
        <v>83</v>
      </c>
      <c r="C35" s="24">
        <v>1107664</v>
      </c>
      <c r="D35" s="24">
        <v>1107664</v>
      </c>
    </row>
    <row r="36" spans="1:4" ht="24.75" thickBot="1" x14ac:dyDescent="0.3">
      <c r="A36" s="20" t="s">
        <v>46</v>
      </c>
      <c r="B36" s="4" t="s">
        <v>84</v>
      </c>
      <c r="C36" s="23">
        <f>C37</f>
        <v>8665528</v>
      </c>
      <c r="D36" s="23">
        <f>D37</f>
        <v>8693714</v>
      </c>
    </row>
    <row r="37" spans="1:4" ht="72.75" thickBot="1" x14ac:dyDescent="0.3">
      <c r="A37" s="7" t="s">
        <v>47</v>
      </c>
      <c r="B37" s="3" t="s">
        <v>85</v>
      </c>
      <c r="C37" s="24">
        <f>C38+C41</f>
        <v>8665528</v>
      </c>
      <c r="D37" s="24">
        <f>D38+D41</f>
        <v>8693714</v>
      </c>
    </row>
    <row r="38" spans="1:4" ht="60.75" thickBot="1" x14ac:dyDescent="0.3">
      <c r="A38" s="7" t="s">
        <v>48</v>
      </c>
      <c r="B38" s="3" t="s">
        <v>86</v>
      </c>
      <c r="C38" s="24">
        <f>C39+C40</f>
        <v>8274044</v>
      </c>
      <c r="D38" s="24">
        <f>D39+D40</f>
        <v>8274044</v>
      </c>
    </row>
    <row r="39" spans="1:4" ht="72.75" thickBot="1" x14ac:dyDescent="0.3">
      <c r="A39" s="7" t="s">
        <v>49</v>
      </c>
      <c r="B39" s="3" t="s">
        <v>87</v>
      </c>
      <c r="C39" s="24">
        <v>7916244</v>
      </c>
      <c r="D39" s="24">
        <v>7916244</v>
      </c>
    </row>
    <row r="40" spans="1:4" ht="72.75" thickBot="1" x14ac:dyDescent="0.3">
      <c r="A40" s="7" t="s">
        <v>50</v>
      </c>
      <c r="B40" s="3" t="s">
        <v>88</v>
      </c>
      <c r="C40" s="24">
        <v>357800</v>
      </c>
      <c r="D40" s="24">
        <v>357800</v>
      </c>
    </row>
    <row r="41" spans="1:4" ht="72.75" thickBot="1" x14ac:dyDescent="0.3">
      <c r="A41" s="7" t="s">
        <v>51</v>
      </c>
      <c r="B41" s="3" t="s">
        <v>89</v>
      </c>
      <c r="C41" s="24">
        <f>C42</f>
        <v>391484</v>
      </c>
      <c r="D41" s="24">
        <v>419670</v>
      </c>
    </row>
    <row r="42" spans="1:4" ht="60.75" thickBot="1" x14ac:dyDescent="0.3">
      <c r="A42" s="7" t="s">
        <v>52</v>
      </c>
      <c r="B42" s="3" t="s">
        <v>90</v>
      </c>
      <c r="C42" s="24">
        <v>391484</v>
      </c>
      <c r="D42" s="24">
        <v>419670</v>
      </c>
    </row>
    <row r="43" spans="1:4" ht="15.75" thickBot="1" x14ac:dyDescent="0.3">
      <c r="A43" s="8" t="s">
        <v>53</v>
      </c>
      <c r="B43" s="4" t="s">
        <v>91</v>
      </c>
      <c r="C43" s="23">
        <f>C44</f>
        <v>172645</v>
      </c>
      <c r="D43" s="23">
        <f>D44</f>
        <v>172645</v>
      </c>
    </row>
    <row r="44" spans="1:4" ht="15.75" thickBot="1" x14ac:dyDescent="0.3">
      <c r="A44" s="7" t="s">
        <v>54</v>
      </c>
      <c r="B44" s="3" t="s">
        <v>92</v>
      </c>
      <c r="C44" s="24">
        <f>C45+C46+C47</f>
        <v>172645</v>
      </c>
      <c r="D44" s="24">
        <f>D45+D46+D47</f>
        <v>172645</v>
      </c>
    </row>
    <row r="45" spans="1:4" ht="24.75" thickBot="1" x14ac:dyDescent="0.3">
      <c r="A45" s="7" t="s">
        <v>55</v>
      </c>
      <c r="B45" s="3" t="s">
        <v>93</v>
      </c>
      <c r="C45" s="24">
        <v>27060</v>
      </c>
      <c r="D45" s="24">
        <v>27060</v>
      </c>
    </row>
    <row r="46" spans="1:4" ht="15.75" thickBot="1" x14ac:dyDescent="0.3">
      <c r="A46" s="7" t="s">
        <v>56</v>
      </c>
      <c r="B46" s="3" t="s">
        <v>94</v>
      </c>
      <c r="C46" s="24">
        <v>138325</v>
      </c>
      <c r="D46" s="24">
        <v>138325</v>
      </c>
    </row>
    <row r="47" spans="1:4" ht="15.75" thickBot="1" x14ac:dyDescent="0.3">
      <c r="A47" s="7" t="s">
        <v>57</v>
      </c>
      <c r="B47" s="2" t="s">
        <v>95</v>
      </c>
      <c r="C47" s="24">
        <v>7260</v>
      </c>
      <c r="D47" s="24">
        <v>7260</v>
      </c>
    </row>
    <row r="48" spans="1:4" ht="24.75" thickBot="1" x14ac:dyDescent="0.3">
      <c r="A48" s="8" t="s">
        <v>58</v>
      </c>
      <c r="B48" s="4" t="s">
        <v>96</v>
      </c>
      <c r="C48" s="23">
        <f t="shared" ref="C48:D50" si="0">C49</f>
        <v>8492050</v>
      </c>
      <c r="D48" s="23">
        <f t="shared" si="0"/>
        <v>8492050</v>
      </c>
    </row>
    <row r="49" spans="1:4" ht="15.75" thickBot="1" x14ac:dyDescent="0.3">
      <c r="A49" s="7" t="s">
        <v>59</v>
      </c>
      <c r="B49" s="3" t="s">
        <v>97</v>
      </c>
      <c r="C49" s="24">
        <f t="shared" si="0"/>
        <v>8492050</v>
      </c>
      <c r="D49" s="24">
        <f t="shared" si="0"/>
        <v>8492050</v>
      </c>
    </row>
    <row r="50" spans="1:4" ht="15.75" thickBot="1" x14ac:dyDescent="0.3">
      <c r="A50" s="7" t="s">
        <v>60</v>
      </c>
      <c r="B50" s="3" t="s">
        <v>98</v>
      </c>
      <c r="C50" s="24">
        <f t="shared" si="0"/>
        <v>8492050</v>
      </c>
      <c r="D50" s="24">
        <f t="shared" si="0"/>
        <v>8492050</v>
      </c>
    </row>
    <row r="51" spans="1:4" ht="24.75" thickBot="1" x14ac:dyDescent="0.3">
      <c r="A51" s="7" t="s">
        <v>61</v>
      </c>
      <c r="B51" s="3" t="s">
        <v>99</v>
      </c>
      <c r="C51" s="24">
        <v>8492050</v>
      </c>
      <c r="D51" s="24">
        <v>8492050</v>
      </c>
    </row>
    <row r="52" spans="1:4" ht="24.75" thickBot="1" x14ac:dyDescent="0.3">
      <c r="A52" s="8" t="s">
        <v>62</v>
      </c>
      <c r="B52" s="4" t="s">
        <v>100</v>
      </c>
      <c r="C52" s="24">
        <v>0</v>
      </c>
      <c r="D52" s="24">
        <v>0</v>
      </c>
    </row>
    <row r="53" spans="1:4" ht="15.75" thickBot="1" x14ac:dyDescent="0.3">
      <c r="A53" s="8" t="s">
        <v>63</v>
      </c>
      <c r="B53" s="4" t="s">
        <v>101</v>
      </c>
      <c r="C53" s="23">
        <f>C54+C56+C58+C59+C61+C63+C64</f>
        <v>1364607</v>
      </c>
      <c r="D53" s="23">
        <f>D54+D56+D58+D59+D61+D63+D64</f>
        <v>1364607</v>
      </c>
    </row>
    <row r="54" spans="1:4" ht="54.75" customHeight="1" thickBot="1" x14ac:dyDescent="0.3">
      <c r="A54" s="8" t="s">
        <v>153</v>
      </c>
      <c r="B54" s="34" t="s">
        <v>155</v>
      </c>
      <c r="C54" s="24">
        <f>C55</f>
        <v>88000</v>
      </c>
      <c r="D54" s="24">
        <f>D55</f>
        <v>88000</v>
      </c>
    </row>
    <row r="55" spans="1:4" ht="54" customHeight="1" thickBot="1" x14ac:dyDescent="0.3">
      <c r="A55" s="8" t="s">
        <v>154</v>
      </c>
      <c r="B55" s="34" t="s">
        <v>156</v>
      </c>
      <c r="C55" s="24">
        <v>88000</v>
      </c>
      <c r="D55" s="24">
        <v>88000</v>
      </c>
    </row>
    <row r="56" spans="1:4" ht="96.75" thickBot="1" x14ac:dyDescent="0.3">
      <c r="A56" s="7" t="s">
        <v>64</v>
      </c>
      <c r="B56" s="3" t="s">
        <v>102</v>
      </c>
      <c r="C56" s="24">
        <f>C57</f>
        <v>21000</v>
      </c>
      <c r="D56" s="24">
        <f>D57</f>
        <v>21000</v>
      </c>
    </row>
    <row r="57" spans="1:4" ht="24.75" thickBot="1" x14ac:dyDescent="0.3">
      <c r="A57" s="7" t="s">
        <v>65</v>
      </c>
      <c r="B57" s="3" t="s">
        <v>103</v>
      </c>
      <c r="C57" s="24">
        <v>21000</v>
      </c>
      <c r="D57" s="24">
        <v>21000</v>
      </c>
    </row>
    <row r="58" spans="1:4" ht="56.25" customHeight="1" thickBot="1" x14ac:dyDescent="0.3">
      <c r="A58" s="7" t="s">
        <v>66</v>
      </c>
      <c r="B58" s="2" t="s">
        <v>104</v>
      </c>
      <c r="C58" s="24">
        <v>500</v>
      </c>
      <c r="D58" s="24">
        <v>500</v>
      </c>
    </row>
    <row r="59" spans="1:4" ht="24.75" thickBot="1" x14ac:dyDescent="0.3">
      <c r="A59" s="7" t="s">
        <v>67</v>
      </c>
      <c r="B59" s="3" t="s">
        <v>105</v>
      </c>
      <c r="C59" s="24">
        <f>C60</f>
        <v>240500</v>
      </c>
      <c r="D59" s="24">
        <f>D60</f>
        <v>240500</v>
      </c>
    </row>
    <row r="60" spans="1:4" ht="34.5" customHeight="1" thickBot="1" x14ac:dyDescent="0.3">
      <c r="A60" s="7" t="s">
        <v>68</v>
      </c>
      <c r="B60" s="3" t="s">
        <v>106</v>
      </c>
      <c r="C60" s="24">
        <v>240500</v>
      </c>
      <c r="D60" s="24">
        <v>240500</v>
      </c>
    </row>
    <row r="61" spans="1:4" ht="66.75" customHeight="1" thickBot="1" x14ac:dyDescent="0.3">
      <c r="A61" s="7" t="s">
        <v>150</v>
      </c>
      <c r="B61" s="33" t="s">
        <v>157</v>
      </c>
      <c r="C61" s="24">
        <f>C62</f>
        <v>50279</v>
      </c>
      <c r="D61" s="24">
        <f>D62</f>
        <v>50279</v>
      </c>
    </row>
    <row r="62" spans="1:4" ht="66.75" customHeight="1" thickBot="1" x14ac:dyDescent="0.3">
      <c r="A62" s="7" t="s">
        <v>151</v>
      </c>
      <c r="B62" s="33" t="s">
        <v>152</v>
      </c>
      <c r="C62" s="24">
        <v>50279</v>
      </c>
      <c r="D62" s="24">
        <v>50279</v>
      </c>
    </row>
    <row r="63" spans="1:4" ht="60.75" thickBot="1" x14ac:dyDescent="0.3">
      <c r="A63" s="7" t="s">
        <v>69</v>
      </c>
      <c r="B63" s="3" t="s">
        <v>107</v>
      </c>
      <c r="C63" s="24">
        <v>71220</v>
      </c>
      <c r="D63" s="24">
        <v>71220</v>
      </c>
    </row>
    <row r="64" spans="1:4" ht="24.75" thickBot="1" x14ac:dyDescent="0.3">
      <c r="A64" s="7" t="s">
        <v>70</v>
      </c>
      <c r="B64" s="3" t="s">
        <v>108</v>
      </c>
      <c r="C64" s="24">
        <f>C65</f>
        <v>893108</v>
      </c>
      <c r="D64" s="24">
        <f>D65</f>
        <v>893108</v>
      </c>
    </row>
    <row r="65" spans="1:4" ht="36.75" thickBot="1" x14ac:dyDescent="0.3">
      <c r="A65" s="7" t="s">
        <v>71</v>
      </c>
      <c r="B65" s="3" t="s">
        <v>109</v>
      </c>
      <c r="C65" s="24">
        <v>893108</v>
      </c>
      <c r="D65" s="24">
        <v>893108</v>
      </c>
    </row>
    <row r="66" spans="1:4" ht="15.75" thickBot="1" x14ac:dyDescent="0.3">
      <c r="A66" s="8" t="s">
        <v>72</v>
      </c>
      <c r="B66" s="4" t="s">
        <v>110</v>
      </c>
      <c r="C66" s="23">
        <f>C67</f>
        <v>820</v>
      </c>
      <c r="D66" s="23">
        <f>D67</f>
        <v>820</v>
      </c>
    </row>
    <row r="67" spans="1:4" ht="15.75" thickBot="1" x14ac:dyDescent="0.3">
      <c r="A67" s="7" t="s">
        <v>73</v>
      </c>
      <c r="B67" s="3" t="s">
        <v>110</v>
      </c>
      <c r="C67" s="24">
        <f>C68</f>
        <v>820</v>
      </c>
      <c r="D67" s="24">
        <f>D68</f>
        <v>820</v>
      </c>
    </row>
    <row r="68" spans="1:4" ht="24.75" thickBot="1" x14ac:dyDescent="0.3">
      <c r="A68" s="7" t="s">
        <v>74</v>
      </c>
      <c r="B68" s="3" t="s">
        <v>111</v>
      </c>
      <c r="C68" s="24">
        <v>820</v>
      </c>
      <c r="D68" s="24">
        <v>820</v>
      </c>
    </row>
    <row r="69" spans="1:4" ht="15.75" thickBot="1" x14ac:dyDescent="0.3">
      <c r="A69" s="8" t="s">
        <v>75</v>
      </c>
      <c r="B69" s="4" t="s">
        <v>112</v>
      </c>
      <c r="C69" s="23">
        <f>C70</f>
        <v>188220532</v>
      </c>
      <c r="D69" s="23">
        <f>D70</f>
        <v>187562390</v>
      </c>
    </row>
    <row r="70" spans="1:4" ht="24.75" thickBot="1" x14ac:dyDescent="0.3">
      <c r="A70" s="8" t="s">
        <v>76</v>
      </c>
      <c r="B70" s="4" t="s">
        <v>113</v>
      </c>
      <c r="C70" s="23">
        <f>C71+C74+C75</f>
        <v>188220532</v>
      </c>
      <c r="D70" s="23">
        <f>D71+D74+D75</f>
        <v>187562390</v>
      </c>
    </row>
    <row r="71" spans="1:4" ht="24.75" thickBot="1" x14ac:dyDescent="0.3">
      <c r="A71" s="8" t="s">
        <v>161</v>
      </c>
      <c r="B71" s="4" t="s">
        <v>114</v>
      </c>
      <c r="C71" s="23">
        <f>C72</f>
        <v>346274</v>
      </c>
      <c r="D71" s="23">
        <f>D72</f>
        <v>235554</v>
      </c>
    </row>
    <row r="72" spans="1:4" ht="15.75" thickBot="1" x14ac:dyDescent="0.3">
      <c r="A72" s="7" t="s">
        <v>162</v>
      </c>
      <c r="B72" s="4" t="s">
        <v>115</v>
      </c>
      <c r="C72" s="24">
        <f>C73</f>
        <v>346274</v>
      </c>
      <c r="D72" s="24">
        <f>D73</f>
        <v>235554</v>
      </c>
    </row>
    <row r="73" spans="1:4" ht="24.75" thickBot="1" x14ac:dyDescent="0.3">
      <c r="A73" s="7" t="s">
        <v>163</v>
      </c>
      <c r="B73" s="3" t="s">
        <v>116</v>
      </c>
      <c r="C73" s="24">
        <v>346274</v>
      </c>
      <c r="D73" s="24">
        <v>235554</v>
      </c>
    </row>
    <row r="74" spans="1:4" ht="24.75" thickBot="1" x14ac:dyDescent="0.3">
      <c r="A74" s="10" t="s">
        <v>164</v>
      </c>
      <c r="B74" s="11" t="s">
        <v>117</v>
      </c>
      <c r="C74" s="26">
        <v>0</v>
      </c>
      <c r="D74" s="26">
        <v>0</v>
      </c>
    </row>
    <row r="75" spans="1:4" x14ac:dyDescent="0.25">
      <c r="A75" s="47" t="s">
        <v>165</v>
      </c>
      <c r="B75" s="53" t="s">
        <v>118</v>
      </c>
      <c r="C75" s="50">
        <f>C78+C84+C88+C90</f>
        <v>187874258</v>
      </c>
      <c r="D75" s="58">
        <f>D78+D84+D88+D90</f>
        <v>187326836</v>
      </c>
    </row>
    <row r="76" spans="1:4" x14ac:dyDescent="0.25">
      <c r="A76" s="48"/>
      <c r="B76" s="54"/>
      <c r="C76" s="51"/>
      <c r="D76" s="59"/>
    </row>
    <row r="77" spans="1:4" ht="15.75" thickBot="1" x14ac:dyDescent="0.3">
      <c r="A77" s="49"/>
      <c r="B77" s="55"/>
      <c r="C77" s="52"/>
      <c r="D77" s="60"/>
    </row>
    <row r="78" spans="1:4" ht="9.75" customHeight="1" x14ac:dyDescent="0.25">
      <c r="A78" s="37" t="s">
        <v>166</v>
      </c>
      <c r="B78" s="40" t="s">
        <v>119</v>
      </c>
      <c r="C78" s="44">
        <f>C81</f>
        <v>83951</v>
      </c>
      <c r="D78" s="44">
        <f>D81</f>
        <v>83951</v>
      </c>
    </row>
    <row r="79" spans="1:4" x14ac:dyDescent="0.25">
      <c r="A79" s="38"/>
      <c r="B79" s="41"/>
      <c r="C79" s="45"/>
      <c r="D79" s="45"/>
    </row>
    <row r="80" spans="1:4" ht="24" customHeight="1" thickBot="1" x14ac:dyDescent="0.3">
      <c r="A80" s="39"/>
      <c r="B80" s="42"/>
      <c r="C80" s="46"/>
      <c r="D80" s="46"/>
    </row>
    <row r="81" spans="1:4" x14ac:dyDescent="0.25">
      <c r="A81" s="37" t="s">
        <v>167</v>
      </c>
      <c r="B81" s="40" t="s">
        <v>120</v>
      </c>
      <c r="C81" s="44">
        <v>83951</v>
      </c>
      <c r="D81" s="44">
        <v>83951</v>
      </c>
    </row>
    <row r="82" spans="1:4" ht="17.25" customHeight="1" x14ac:dyDescent="0.25">
      <c r="A82" s="38"/>
      <c r="B82" s="41"/>
      <c r="C82" s="45"/>
      <c r="D82" s="45"/>
    </row>
    <row r="83" spans="1:4" ht="15.75" thickBot="1" x14ac:dyDescent="0.3">
      <c r="A83" s="39"/>
      <c r="B83" s="42"/>
      <c r="C83" s="46"/>
      <c r="D83" s="46"/>
    </row>
    <row r="84" spans="1:4" x14ac:dyDescent="0.25">
      <c r="A84" s="37" t="s">
        <v>168</v>
      </c>
      <c r="B84" s="40" t="s">
        <v>121</v>
      </c>
      <c r="C84" s="44">
        <f>C87</f>
        <v>3477877</v>
      </c>
      <c r="D84" s="44">
        <f>D87</f>
        <v>3477877</v>
      </c>
    </row>
    <row r="85" spans="1:4" x14ac:dyDescent="0.25">
      <c r="A85" s="38"/>
      <c r="B85" s="41"/>
      <c r="C85" s="45"/>
      <c r="D85" s="45"/>
    </row>
    <row r="86" spans="1:4" ht="15.75" thickBot="1" x14ac:dyDescent="0.3">
      <c r="A86" s="39"/>
      <c r="B86" s="42"/>
      <c r="C86" s="46"/>
      <c r="D86" s="46"/>
    </row>
    <row r="87" spans="1:4" ht="48.75" thickBot="1" x14ac:dyDescent="0.3">
      <c r="A87" s="19" t="s">
        <v>169</v>
      </c>
      <c r="B87" s="5" t="s">
        <v>122</v>
      </c>
      <c r="C87" s="24">
        <v>3477877</v>
      </c>
      <c r="D87" s="24">
        <v>3477877</v>
      </c>
    </row>
    <row r="88" spans="1:4" ht="15.75" thickBot="1" x14ac:dyDescent="0.3">
      <c r="A88" s="35" t="s">
        <v>170</v>
      </c>
      <c r="B88" s="6" t="s">
        <v>158</v>
      </c>
      <c r="C88" s="23">
        <f>C89</f>
        <v>1146243</v>
      </c>
      <c r="D88" s="23">
        <f>D89</f>
        <v>1008859</v>
      </c>
    </row>
    <row r="89" spans="1:4" ht="15.75" thickBot="1" x14ac:dyDescent="0.3">
      <c r="A89" s="36" t="s">
        <v>171</v>
      </c>
      <c r="B89" s="5" t="s">
        <v>159</v>
      </c>
      <c r="C89" s="24">
        <v>1146243</v>
      </c>
      <c r="D89" s="24">
        <v>1008859</v>
      </c>
    </row>
    <row r="90" spans="1:4" ht="15.75" thickBot="1" x14ac:dyDescent="0.3">
      <c r="A90" s="20" t="s">
        <v>172</v>
      </c>
      <c r="B90" s="6" t="s">
        <v>123</v>
      </c>
      <c r="C90" s="23">
        <f>C91</f>
        <v>183166187</v>
      </c>
      <c r="D90" s="23">
        <f>D91</f>
        <v>182756149</v>
      </c>
    </row>
    <row r="91" spans="1:4" ht="15.75" thickBot="1" x14ac:dyDescent="0.3">
      <c r="A91" s="19" t="s">
        <v>173</v>
      </c>
      <c r="B91" s="5" t="s">
        <v>124</v>
      </c>
      <c r="C91" s="24">
        <f>C92+C93+C94+C97+C100+C103+C106+C109+C112+C115+C118+C121+C124+C127+C130+C133+C136+C139+C140+C143</f>
        <v>183166187</v>
      </c>
      <c r="D91" s="24">
        <f>D92+D93+D94+D97+D100+D103+D106+D109+D112+D115+D118+D121+D124+D127+D130+D133+D136+D139+D140+D143</f>
        <v>182756149</v>
      </c>
    </row>
    <row r="92" spans="1:4" ht="48.75" thickBot="1" x14ac:dyDescent="0.3">
      <c r="A92" s="19" t="s">
        <v>174</v>
      </c>
      <c r="B92" s="5" t="s">
        <v>125</v>
      </c>
      <c r="C92" s="24">
        <v>29220</v>
      </c>
      <c r="D92" s="24">
        <v>29220</v>
      </c>
    </row>
    <row r="93" spans="1:4" ht="48.75" thickBot="1" x14ac:dyDescent="0.3">
      <c r="A93" s="19" t="s">
        <v>174</v>
      </c>
      <c r="B93" s="5" t="s">
        <v>126</v>
      </c>
      <c r="C93" s="24">
        <v>53642</v>
      </c>
      <c r="D93" s="24">
        <v>53642</v>
      </c>
    </row>
    <row r="94" spans="1:4" x14ac:dyDescent="0.25">
      <c r="A94" s="37" t="s">
        <v>174</v>
      </c>
      <c r="B94" s="40" t="s">
        <v>127</v>
      </c>
      <c r="C94" s="44">
        <v>133713627</v>
      </c>
      <c r="D94" s="44">
        <v>133713627</v>
      </c>
    </row>
    <row r="95" spans="1:4" x14ac:dyDescent="0.25">
      <c r="A95" s="38"/>
      <c r="B95" s="41"/>
      <c r="C95" s="45"/>
      <c r="D95" s="45"/>
    </row>
    <row r="96" spans="1:4" ht="74.25" customHeight="1" thickBot="1" x14ac:dyDescent="0.3">
      <c r="A96" s="39"/>
      <c r="B96" s="42"/>
      <c r="C96" s="46"/>
      <c r="D96" s="46"/>
    </row>
    <row r="97" spans="1:4" x14ac:dyDescent="0.25">
      <c r="A97" s="37" t="s">
        <v>174</v>
      </c>
      <c r="B97" s="40" t="s">
        <v>128</v>
      </c>
      <c r="C97" s="44">
        <v>12328139</v>
      </c>
      <c r="D97" s="44">
        <v>12328139</v>
      </c>
    </row>
    <row r="98" spans="1:4" x14ac:dyDescent="0.25">
      <c r="A98" s="38"/>
      <c r="B98" s="41"/>
      <c r="C98" s="45"/>
      <c r="D98" s="45"/>
    </row>
    <row r="99" spans="1:4" ht="62.25" customHeight="1" thickBot="1" x14ac:dyDescent="0.3">
      <c r="A99" s="39"/>
      <c r="B99" s="42"/>
      <c r="C99" s="46"/>
      <c r="D99" s="46"/>
    </row>
    <row r="100" spans="1:4" x14ac:dyDescent="0.25">
      <c r="A100" s="37" t="s">
        <v>174</v>
      </c>
      <c r="B100" s="40" t="s">
        <v>129</v>
      </c>
      <c r="C100" s="44">
        <v>112107</v>
      </c>
      <c r="D100" s="44">
        <v>112107</v>
      </c>
    </row>
    <row r="101" spans="1:4" ht="22.5" customHeight="1" thickBot="1" x14ac:dyDescent="0.3">
      <c r="A101" s="38"/>
      <c r="B101" s="41"/>
      <c r="C101" s="45"/>
      <c r="D101" s="45"/>
    </row>
    <row r="102" spans="1:4" ht="15.75" hidden="1" thickBot="1" x14ac:dyDescent="0.3">
      <c r="A102" s="39"/>
      <c r="B102" s="42"/>
      <c r="C102" s="46"/>
      <c r="D102" s="46"/>
    </row>
    <row r="103" spans="1:4" x14ac:dyDescent="0.25">
      <c r="A103" s="37" t="s">
        <v>174</v>
      </c>
      <c r="B103" s="40" t="s">
        <v>130</v>
      </c>
      <c r="C103" s="44">
        <v>1753200</v>
      </c>
      <c r="D103" s="44">
        <v>1753200</v>
      </c>
    </row>
    <row r="104" spans="1:4" x14ac:dyDescent="0.25">
      <c r="A104" s="38"/>
      <c r="B104" s="41"/>
      <c r="C104" s="45"/>
      <c r="D104" s="45"/>
    </row>
    <row r="105" spans="1:4" ht="15.75" thickBot="1" x14ac:dyDescent="0.3">
      <c r="A105" s="39"/>
      <c r="B105" s="42"/>
      <c r="C105" s="46"/>
      <c r="D105" s="46"/>
    </row>
    <row r="106" spans="1:4" ht="17.25" customHeight="1" x14ac:dyDescent="0.25">
      <c r="A106" s="37" t="s">
        <v>174</v>
      </c>
      <c r="B106" s="40" t="s">
        <v>131</v>
      </c>
      <c r="C106" s="44">
        <v>122900</v>
      </c>
      <c r="D106" s="44">
        <v>122900</v>
      </c>
    </row>
    <row r="107" spans="1:4" x14ac:dyDescent="0.25">
      <c r="A107" s="38"/>
      <c r="B107" s="41"/>
      <c r="C107" s="45"/>
      <c r="D107" s="45"/>
    </row>
    <row r="108" spans="1:4" ht="15.75" thickBot="1" x14ac:dyDescent="0.3">
      <c r="A108" s="39"/>
      <c r="B108" s="42"/>
      <c r="C108" s="46"/>
      <c r="D108" s="46"/>
    </row>
    <row r="109" spans="1:4" ht="21" customHeight="1" x14ac:dyDescent="0.25">
      <c r="A109" s="37" t="s">
        <v>174</v>
      </c>
      <c r="B109" s="40" t="s">
        <v>132</v>
      </c>
      <c r="C109" s="44">
        <v>352500</v>
      </c>
      <c r="D109" s="44">
        <v>352500</v>
      </c>
    </row>
    <row r="110" spans="1:4" ht="17.25" customHeight="1" x14ac:dyDescent="0.25">
      <c r="A110" s="38"/>
      <c r="B110" s="41"/>
      <c r="C110" s="45"/>
      <c r="D110" s="45"/>
    </row>
    <row r="111" spans="1:4" ht="39" customHeight="1" thickBot="1" x14ac:dyDescent="0.3">
      <c r="A111" s="39"/>
      <c r="B111" s="42"/>
      <c r="C111" s="46"/>
      <c r="D111" s="46"/>
    </row>
    <row r="112" spans="1:4" x14ac:dyDescent="0.25">
      <c r="A112" s="37" t="s">
        <v>174</v>
      </c>
      <c r="B112" s="40" t="s">
        <v>133</v>
      </c>
      <c r="C112" s="44">
        <v>292200</v>
      </c>
      <c r="D112" s="44">
        <v>292200</v>
      </c>
    </row>
    <row r="113" spans="1:4" ht="39.75" customHeight="1" thickBot="1" x14ac:dyDescent="0.3">
      <c r="A113" s="38"/>
      <c r="B113" s="41"/>
      <c r="C113" s="45"/>
      <c r="D113" s="45"/>
    </row>
    <row r="114" spans="1:4" ht="15.75" hidden="1" thickBot="1" x14ac:dyDescent="0.3">
      <c r="A114" s="39"/>
      <c r="B114" s="42"/>
      <c r="C114" s="46"/>
      <c r="D114" s="46"/>
    </row>
    <row r="115" spans="1:4" x14ac:dyDescent="0.25">
      <c r="A115" s="37" t="s">
        <v>174</v>
      </c>
      <c r="B115" s="40" t="s">
        <v>134</v>
      </c>
      <c r="C115" s="44">
        <v>876600</v>
      </c>
      <c r="D115" s="44">
        <v>876600</v>
      </c>
    </row>
    <row r="116" spans="1:4" ht="15.75" customHeight="1" x14ac:dyDescent="0.25">
      <c r="A116" s="38"/>
      <c r="B116" s="41"/>
      <c r="C116" s="45"/>
      <c r="D116" s="45"/>
    </row>
    <row r="117" spans="1:4" ht="22.5" customHeight="1" thickBot="1" x14ac:dyDescent="0.3">
      <c r="A117" s="39"/>
      <c r="B117" s="42"/>
      <c r="C117" s="46"/>
      <c r="D117" s="46"/>
    </row>
    <row r="118" spans="1:4" ht="17.25" customHeight="1" x14ac:dyDescent="0.25">
      <c r="A118" s="37" t="s">
        <v>174</v>
      </c>
      <c r="B118" s="40" t="s">
        <v>135</v>
      </c>
      <c r="C118" s="44">
        <v>12542366</v>
      </c>
      <c r="D118" s="44">
        <v>12542366</v>
      </c>
    </row>
    <row r="119" spans="1:4" ht="15.75" customHeight="1" x14ac:dyDescent="0.25">
      <c r="A119" s="38"/>
      <c r="B119" s="41"/>
      <c r="C119" s="45"/>
      <c r="D119" s="45"/>
    </row>
    <row r="120" spans="1:4" ht="43.5" customHeight="1" thickBot="1" x14ac:dyDescent="0.3">
      <c r="A120" s="39"/>
      <c r="B120" s="42"/>
      <c r="C120" s="46"/>
      <c r="D120" s="46"/>
    </row>
    <row r="121" spans="1:4" ht="17.25" customHeight="1" x14ac:dyDescent="0.25">
      <c r="A121" s="37" t="s">
        <v>174</v>
      </c>
      <c r="B121" s="40" t="s">
        <v>136</v>
      </c>
      <c r="C121" s="44">
        <v>1575121</v>
      </c>
      <c r="D121" s="44">
        <v>1575121</v>
      </c>
    </row>
    <row r="122" spans="1:4" ht="41.25" customHeight="1" thickBot="1" x14ac:dyDescent="0.3">
      <c r="A122" s="38"/>
      <c r="B122" s="41"/>
      <c r="C122" s="45"/>
      <c r="D122" s="45"/>
    </row>
    <row r="123" spans="1:4" ht="15.75" hidden="1" thickBot="1" x14ac:dyDescent="0.3">
      <c r="A123" s="39"/>
      <c r="B123" s="42"/>
      <c r="C123" s="46"/>
      <c r="D123" s="46"/>
    </row>
    <row r="124" spans="1:4" x14ac:dyDescent="0.25">
      <c r="A124" s="37" t="s">
        <v>174</v>
      </c>
      <c r="B124" s="40" t="s">
        <v>137</v>
      </c>
      <c r="C124" s="44">
        <v>52872</v>
      </c>
      <c r="D124" s="44">
        <v>52872</v>
      </c>
    </row>
    <row r="125" spans="1:4" ht="17.25" customHeight="1" x14ac:dyDescent="0.25">
      <c r="A125" s="38"/>
      <c r="B125" s="41"/>
      <c r="C125" s="45"/>
      <c r="D125" s="45"/>
    </row>
    <row r="126" spans="1:4" ht="25.5" customHeight="1" thickBot="1" x14ac:dyDescent="0.3">
      <c r="A126" s="39"/>
      <c r="B126" s="42"/>
      <c r="C126" s="46"/>
      <c r="D126" s="46"/>
    </row>
    <row r="127" spans="1:4" x14ac:dyDescent="0.25">
      <c r="A127" s="37" t="s">
        <v>174</v>
      </c>
      <c r="B127" s="40" t="s">
        <v>138</v>
      </c>
      <c r="C127" s="44">
        <v>292200</v>
      </c>
      <c r="D127" s="44">
        <v>292200</v>
      </c>
    </row>
    <row r="128" spans="1:4" ht="17.25" customHeight="1" x14ac:dyDescent="0.25">
      <c r="A128" s="38"/>
      <c r="B128" s="41"/>
      <c r="C128" s="45"/>
      <c r="D128" s="45"/>
    </row>
    <row r="129" spans="1:4" ht="15.75" thickBot="1" x14ac:dyDescent="0.3">
      <c r="A129" s="39"/>
      <c r="B129" s="42"/>
      <c r="C129" s="46"/>
      <c r="D129" s="46"/>
    </row>
    <row r="130" spans="1:4" x14ac:dyDescent="0.25">
      <c r="A130" s="37" t="s">
        <v>174</v>
      </c>
      <c r="B130" s="40" t="s">
        <v>139</v>
      </c>
      <c r="C130" s="44">
        <v>292200</v>
      </c>
      <c r="D130" s="44">
        <v>292200</v>
      </c>
    </row>
    <row r="131" spans="1:4" x14ac:dyDescent="0.25">
      <c r="A131" s="38"/>
      <c r="B131" s="41"/>
      <c r="C131" s="45"/>
      <c r="D131" s="45"/>
    </row>
    <row r="132" spans="1:4" ht="13.5" customHeight="1" thickBot="1" x14ac:dyDescent="0.3">
      <c r="A132" s="39"/>
      <c r="B132" s="42"/>
      <c r="C132" s="46"/>
      <c r="D132" s="46"/>
    </row>
    <row r="133" spans="1:4" x14ac:dyDescent="0.25">
      <c r="A133" s="37" t="s">
        <v>174</v>
      </c>
      <c r="B133" s="40" t="s">
        <v>140</v>
      </c>
      <c r="C133" s="44">
        <v>5877216</v>
      </c>
      <c r="D133" s="44">
        <v>5467178</v>
      </c>
    </row>
    <row r="134" spans="1:4" x14ac:dyDescent="0.25">
      <c r="A134" s="38"/>
      <c r="B134" s="41"/>
      <c r="C134" s="45"/>
      <c r="D134" s="45"/>
    </row>
    <row r="135" spans="1:4" ht="22.5" customHeight="1" thickBot="1" x14ac:dyDescent="0.3">
      <c r="A135" s="39"/>
      <c r="B135" s="42"/>
      <c r="C135" s="46"/>
      <c r="D135" s="46"/>
    </row>
    <row r="136" spans="1:4" x14ac:dyDescent="0.25">
      <c r="A136" s="37" t="s">
        <v>174</v>
      </c>
      <c r="B136" s="40" t="s">
        <v>141</v>
      </c>
      <c r="C136" s="44">
        <v>9482294</v>
      </c>
      <c r="D136" s="44">
        <v>9482294</v>
      </c>
    </row>
    <row r="137" spans="1:4" ht="17.25" customHeight="1" x14ac:dyDescent="0.25">
      <c r="A137" s="38"/>
      <c r="B137" s="41"/>
      <c r="C137" s="45"/>
      <c r="D137" s="45"/>
    </row>
    <row r="138" spans="1:4" ht="11.25" customHeight="1" thickBot="1" x14ac:dyDescent="0.3">
      <c r="A138" s="39"/>
      <c r="B138" s="42"/>
      <c r="C138" s="46"/>
      <c r="D138" s="46"/>
    </row>
    <row r="139" spans="1:4" ht="24.75" thickBot="1" x14ac:dyDescent="0.3">
      <c r="A139" s="19" t="s">
        <v>174</v>
      </c>
      <c r="B139" s="5" t="s">
        <v>142</v>
      </c>
      <c r="C139" s="24">
        <v>1657955</v>
      </c>
      <c r="D139" s="24">
        <v>1657955</v>
      </c>
    </row>
    <row r="140" spans="1:4" x14ac:dyDescent="0.25">
      <c r="A140" s="37" t="s">
        <v>174</v>
      </c>
      <c r="B140" s="40" t="s">
        <v>143</v>
      </c>
      <c r="C140" s="44">
        <v>1674187</v>
      </c>
      <c r="D140" s="44">
        <v>1674187</v>
      </c>
    </row>
    <row r="141" spans="1:4" x14ac:dyDescent="0.25">
      <c r="A141" s="38"/>
      <c r="B141" s="41"/>
      <c r="C141" s="45"/>
      <c r="D141" s="45"/>
    </row>
    <row r="142" spans="1:4" ht="36" customHeight="1" thickBot="1" x14ac:dyDescent="0.3">
      <c r="A142" s="39"/>
      <c r="B142" s="42"/>
      <c r="C142" s="46"/>
      <c r="D142" s="46"/>
    </row>
    <row r="143" spans="1:4" x14ac:dyDescent="0.25">
      <c r="A143" s="37" t="s">
        <v>174</v>
      </c>
      <c r="B143" s="40" t="s">
        <v>160</v>
      </c>
      <c r="C143" s="44">
        <v>85641</v>
      </c>
      <c r="D143" s="44">
        <v>85641</v>
      </c>
    </row>
    <row r="144" spans="1:4" ht="29.25" customHeight="1" x14ac:dyDescent="0.25">
      <c r="A144" s="38"/>
      <c r="B144" s="41"/>
      <c r="C144" s="45"/>
      <c r="D144" s="45"/>
    </row>
    <row r="145" spans="1:4" ht="28.5" customHeight="1" thickBot="1" x14ac:dyDescent="0.3">
      <c r="A145" s="39"/>
      <c r="B145" s="42"/>
      <c r="C145" s="46"/>
      <c r="D145" s="46"/>
    </row>
    <row r="146" spans="1:4" ht="15.75" thickBot="1" x14ac:dyDescent="0.3">
      <c r="A146" s="1"/>
      <c r="B146" s="14" t="s">
        <v>144</v>
      </c>
      <c r="C146" s="23">
        <f>C9+C69</f>
        <v>342254421</v>
      </c>
      <c r="D146" s="23">
        <f>D9+D69</f>
        <v>344356976</v>
      </c>
    </row>
    <row r="147" spans="1:4" ht="41.25" customHeight="1" x14ac:dyDescent="0.25">
      <c r="A147" s="31"/>
      <c r="C147" s="21"/>
      <c r="D147" s="21"/>
    </row>
  </sheetData>
  <mergeCells count="89">
    <mergeCell ref="D118:D120"/>
    <mergeCell ref="D115:D117"/>
    <mergeCell ref="B1:D1"/>
    <mergeCell ref="B2:D2"/>
    <mergeCell ref="B3:D3"/>
    <mergeCell ref="B4:D4"/>
    <mergeCell ref="D94:D96"/>
    <mergeCell ref="D84:D86"/>
    <mergeCell ref="D81:D83"/>
    <mergeCell ref="D78:D80"/>
    <mergeCell ref="C94:C96"/>
    <mergeCell ref="D75:D77"/>
    <mergeCell ref="D112:D114"/>
    <mergeCell ref="D109:D111"/>
    <mergeCell ref="D97:D99"/>
    <mergeCell ref="D100:D102"/>
    <mergeCell ref="D103:D105"/>
    <mergeCell ref="D106:D108"/>
    <mergeCell ref="C133:C135"/>
    <mergeCell ref="C118:C120"/>
    <mergeCell ref="D127:D129"/>
    <mergeCell ref="D124:D126"/>
    <mergeCell ref="D121:D123"/>
    <mergeCell ref="C97:C99"/>
    <mergeCell ref="C100:C102"/>
    <mergeCell ref="C103:C105"/>
    <mergeCell ref="C121:C123"/>
    <mergeCell ref="C106:C108"/>
    <mergeCell ref="C109:C111"/>
    <mergeCell ref="C112:C114"/>
    <mergeCell ref="D143:D145"/>
    <mergeCell ref="D140:D142"/>
    <mergeCell ref="D136:D138"/>
    <mergeCell ref="D133:D135"/>
    <mergeCell ref="D130:D132"/>
    <mergeCell ref="C136:C138"/>
    <mergeCell ref="C140:C142"/>
    <mergeCell ref="C143:C145"/>
    <mergeCell ref="C130:C132"/>
    <mergeCell ref="C124:C126"/>
    <mergeCell ref="C127:C129"/>
    <mergeCell ref="A94:A96"/>
    <mergeCell ref="A97:A99"/>
    <mergeCell ref="A100:A102"/>
    <mergeCell ref="B94:B96"/>
    <mergeCell ref="B100:B102"/>
    <mergeCell ref="B97:B99"/>
    <mergeCell ref="A78:A80"/>
    <mergeCell ref="A75:A77"/>
    <mergeCell ref="A81:A83"/>
    <mergeCell ref="A84:A86"/>
    <mergeCell ref="C75:C77"/>
    <mergeCell ref="C78:C80"/>
    <mergeCell ref="C81:C83"/>
    <mergeCell ref="C84:C86"/>
    <mergeCell ref="B75:B77"/>
    <mergeCell ref="B84:B86"/>
    <mergeCell ref="C115:C117"/>
    <mergeCell ref="A124:A126"/>
    <mergeCell ref="A103:A105"/>
    <mergeCell ref="B103:B105"/>
    <mergeCell ref="A106:A108"/>
    <mergeCell ref="B106:B108"/>
    <mergeCell ref="A109:A111"/>
    <mergeCell ref="A112:A114"/>
    <mergeCell ref="B112:B114"/>
    <mergeCell ref="B121:B123"/>
    <mergeCell ref="B124:B126"/>
    <mergeCell ref="B109:B111"/>
    <mergeCell ref="A115:A117"/>
    <mergeCell ref="B115:B117"/>
    <mergeCell ref="A118:A120"/>
    <mergeCell ref="B118:B120"/>
    <mergeCell ref="A121:A123"/>
    <mergeCell ref="A143:A145"/>
    <mergeCell ref="B143:B145"/>
    <mergeCell ref="A6:D6"/>
    <mergeCell ref="A127:A129"/>
    <mergeCell ref="B127:B129"/>
    <mergeCell ref="A130:A132"/>
    <mergeCell ref="B130:B132"/>
    <mergeCell ref="A133:A135"/>
    <mergeCell ref="B133:B135"/>
    <mergeCell ref="A136:A138"/>
    <mergeCell ref="B136:B138"/>
    <mergeCell ref="A140:A142"/>
    <mergeCell ref="B140:B142"/>
    <mergeCell ref="B78:B80"/>
    <mergeCell ref="B81:B83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  <rowBreaks count="3" manualBreakCount="3">
    <brk id="52" max="16383" man="1"/>
    <brk id="89" max="3" man="1"/>
    <brk id="1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2018-01-19T12:46:38Z</cp:lastPrinted>
  <dcterms:created xsi:type="dcterms:W3CDTF">2018-01-17T07:28:52Z</dcterms:created>
  <dcterms:modified xsi:type="dcterms:W3CDTF">2018-12-19T07:34:31Z</dcterms:modified>
</cp:coreProperties>
</file>