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20-2022\"/>
    </mc:Choice>
  </mc:AlternateContent>
  <xr:revisionPtr revIDLastSave="0" documentId="13_ncr:1_{C767F7B8-8F9C-476A-9B5D-821F8E4CC119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5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1" i="1" l="1"/>
  <c r="C59" i="1" l="1"/>
  <c r="C22" i="1"/>
  <c r="C88" i="1" l="1"/>
  <c r="C52" i="1" l="1"/>
  <c r="C24" i="1"/>
  <c r="C18" i="1"/>
  <c r="C20" i="1"/>
  <c r="C43" i="1" l="1"/>
  <c r="C85" i="1" l="1"/>
  <c r="C49" i="1" l="1"/>
  <c r="C48" i="1" s="1"/>
  <c r="C75" i="1"/>
  <c r="C87" i="1"/>
  <c r="C70" i="1"/>
  <c r="C69" i="1" s="1"/>
  <c r="C67" i="1"/>
  <c r="C66" i="1" s="1"/>
  <c r="C62" i="1"/>
  <c r="C61" i="1" s="1"/>
  <c r="C56" i="1"/>
  <c r="C55" i="1" s="1"/>
  <c r="C54" i="1" s="1"/>
  <c r="C46" i="1"/>
  <c r="C39" i="1"/>
  <c r="C38" i="1" s="1"/>
  <c r="C32" i="1"/>
  <c r="C34" i="1"/>
  <c r="C36" i="1"/>
  <c r="C28" i="1"/>
  <c r="C30" i="1"/>
  <c r="C17" i="1"/>
  <c r="C16" i="1" s="1"/>
  <c r="C12" i="1"/>
  <c r="C11" i="1" s="1"/>
  <c r="C72" i="1" l="1"/>
  <c r="C65" i="1" s="1"/>
  <c r="C64" i="1" s="1"/>
  <c r="C27" i="1"/>
  <c r="C26" i="1" s="1"/>
  <c r="C42" i="1"/>
  <c r="C41" i="1" s="1"/>
  <c r="C10" i="1" l="1"/>
  <c r="C143" i="1" l="1"/>
</calcChain>
</file>

<file path=xl/sharedStrings.xml><?xml version="1.0" encoding="utf-8"?>
<sst xmlns="http://schemas.openxmlformats.org/spreadsheetml/2006/main" count="192" uniqueCount="170">
  <si>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</si>
  <si>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</si>
  <si>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</si>
  <si>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</si>
  <si>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</si>
  <si>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</si>
  <si>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</si>
  <si>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</si>
  <si>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</si>
  <si>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</si>
  <si>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</si>
  <si>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</si>
  <si>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</si>
  <si>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</si>
  <si>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</si>
  <si>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</si>
  <si>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</si>
  <si>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</si>
  <si>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</si>
  <si>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</si>
  <si>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</si>
  <si>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</si>
  <si>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</si>
  <si>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</si>
  <si>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</si>
  <si>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</si>
  <si>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</si>
  <si>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</si>
  <si>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</si>
  <si>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</si>
  <si>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</si>
  <si>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</si>
  <si>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</si>
  <si>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</si>
  <si>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</si>
  <si>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</si>
  <si>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</si>
  <si>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</si>
  <si>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</si>
  <si>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</si>
  <si>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</si>
  <si>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</si>
  <si>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</si>
  <si>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</si>
  <si>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</si>
  <si>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</si>
  <si>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</si>
  <si>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</si>
  <si>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</si>
  <si>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</si>
  <si>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</si>
  <si>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</si>
  <si>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</si>
  <si>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</si>
  <si>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</si>
  <si>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</si>
  <si>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</si>
  <si>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</si>
  <si>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</si>
  <si>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</si>
  <si>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</si>
  <si>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</si>
  <si>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</si>
  <si>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</si>
  <si>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1 17 05000 00 0000 180</t>
  </si>
  <si>
    <t>1 17 05050 05 0000 180</t>
  </si>
  <si>
    <t>2 00 00000 00 0000 000</t>
  </si>
  <si>
    <t>2 02 00000 00 0000 000</t>
  </si>
  <si>
    <t>2 02 39999 05 0000 151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</si>
  <si>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</si>
  <si>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</si>
  <si>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</si>
  <si>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</si>
  <si>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</si>
  <si>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</si>
  <si>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</si>
  <si>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</si>
  <si>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</si>
  <si>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</si>
  <si>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</si>
  <si>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</si>
  <si>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</si>
  <si>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</si>
  <si>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</si>
  <si>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</si>
  <si>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</si>
  <si>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</si>
  <si>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</si>
  <si>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</si>
  <si>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</si>
  <si>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</si>
  <si>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</si>
  <si>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</si>
  <si>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</si>
  <si>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</si>
  <si>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</si>
  <si>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</si>
  <si>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</si>
  <si>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</si>
  <si>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</si>
  <si>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</si>
  <si>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</si>
  <si>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</si>
  <si>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</si>
  <si>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</si>
  <si>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</si>
  <si>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</si>
  <si>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</si>
  <si>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</si>
  <si>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</si>
  <si>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</si>
  <si>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</si>
  <si>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</si>
  <si>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</si>
  <si>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</si>
  <si>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</si>
  <si>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</si>
  <si>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</si>
  <si>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</si>
  <si>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</si>
  <si>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</si>
  <si>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</si>
  <si>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</si>
  <si>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</si>
  <si>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</si>
  <si>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</si>
  <si>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</si>
  <si>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</si>
  <si>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</si>
  <si>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</si>
  <si>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</si>
  <si>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Приложение №5</t>
  </si>
  <si>
    <t>(рублей)</t>
  </si>
  <si>
    <t>Единая субвенция местным бюджетам</t>
  </si>
  <si>
    <t>Единая субвенция бюджетам муниципальных районов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</si>
  <si>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</si>
  <si>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</si>
  <si>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</si>
  <si>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</si>
  <si>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</si>
  <si>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</si>
  <si>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</si>
  <si>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</si>
  <si>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</si>
  <si>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</si>
  <si>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</si>
  <si>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</si>
  <si>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</si>
  <si>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</si>
  <si>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</si>
  <si>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</si>
  <si>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</si>
  <si>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</si>
  <si>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</si>
  <si>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</si>
  <si>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</si>
  <si>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</si>
  <si>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</si>
  <si>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</si>
  <si>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</si>
  <si>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</si>
  <si>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</si>
  <si>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</si>
  <si>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</si>
  <si>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</si>
  <si>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Поступления доходов в бюджет муниципального района "Советский район"                        Курской области  на 2020 год</t>
  </si>
  <si>
    <t>Сумма на 2020 год</t>
  </si>
  <si>
    <t xml:space="preserve">к решению Представительного </t>
  </si>
  <si>
    <t xml:space="preserve">Собрания Советского района </t>
  </si>
  <si>
    <t>от 11.12.2019 г.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</si>
</sst>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2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9"/>
  <sheetViews>
    <sheetView tabSelected="1" view="pageBreakPreview" topLeftCell="A57" zoomScale="106" zoomScaleNormal="100" zoomScaleSheetLayoutView="106" workbookViewId="0">
      <selection activeCell="E83" sqref="E83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ht="15.75" x14ac:dyDescent="0.25">
      <c r="A1" s="23"/>
      <c r="B1" s="41" t="s">
        <v>131</v>
      </c>
      <c r="C1" s="41"/>
    </row>
    <row r="2" spans="1:3" ht="15.75" x14ac:dyDescent="0.25">
      <c r="A2" s="23"/>
      <c r="B2" s="41" t="s">
        <v>167</v>
      </c>
      <c r="C2" s="41"/>
    </row>
    <row r="3" spans="1:3" ht="15.75" x14ac:dyDescent="0.25">
      <c r="A3" s="23"/>
      <c r="B3" s="41" t="s">
        <v>168</v>
      </c>
      <c r="C3" s="41"/>
    </row>
    <row r="4" spans="1:3" ht="15.75" x14ac:dyDescent="0.25">
      <c r="A4" s="23"/>
      <c r="B4" s="42" t="s">
        <v>169</v>
      </c>
      <c r="C4" s="42"/>
    </row>
    <row r="5" spans="1:3" x14ac:dyDescent="0.25">
      <c r="A5" s="23"/>
      <c r="B5" s="24"/>
      <c r="C5" s="24"/>
    </row>
    <row r="6" spans="1:3" ht="42" customHeight="1" x14ac:dyDescent="0.25">
      <c r="A6" s="43" t="s">
        <v>165</v>
      </c>
      <c r="B6" s="43"/>
      <c r="C6" s="43"/>
    </row>
    <row r="7" spans="1:3" ht="16.5" customHeight="1" x14ac:dyDescent="0.25">
      <c r="A7" s="19"/>
      <c r="B7" s="19"/>
      <c r="C7" s="17" t="s">
        <v>132</v>
      </c>
    </row>
    <row r="8" spans="1:3" ht="30" customHeight="1" x14ac:dyDescent="0.25">
      <c r="A8" s="2" t="s">
        <v>2</v>
      </c>
      <c r="B8" s="1" t="s">
        <v>1</v>
      </c>
      <c r="C8" s="3" t="s">
        <v>166</v>
      </c>
    </row>
    <row r="9" spans="1:3" x14ac:dyDescent="0.25">
      <c r="A9" s="35"/>
      <c r="B9" s="6"/>
      <c r="C9" s="25"/>
    </row>
    <row r="10" spans="1:3" x14ac:dyDescent="0.25">
      <c r="A10" s="31" t="s">
        <v>0</v>
      </c>
      <c r="B10" s="30" t="s">
        <v>20</v>
      </c>
      <c r="C10" s="26">
        <f>C11+C16+C26+C38+C41+C48+C54+C58+C59+C61</f>
        <v>158619914</v>
      </c>
    </row>
    <row r="11" spans="1:3" x14ac:dyDescent="0.25">
      <c r="A11" s="31" t="s">
        <v>3</v>
      </c>
      <c r="B11" s="30" t="s">
        <v>21</v>
      </c>
      <c r="C11" s="26">
        <f>C12</f>
        <v>119096475</v>
      </c>
    </row>
    <row r="12" spans="1:3" x14ac:dyDescent="0.25">
      <c r="A12" s="31" t="s">
        <v>4</v>
      </c>
      <c r="B12" s="30" t="s">
        <v>22</v>
      </c>
      <c r="C12" s="26">
        <f>C13+C14+C15</f>
        <v>119096475</v>
      </c>
    </row>
    <row r="13" spans="1:3" ht="49.5" thickBot="1" x14ac:dyDescent="0.3">
      <c r="A13" s="32" t="s">
        <v>5</v>
      </c>
      <c r="B13" s="18" t="s">
        <v>23</v>
      </c>
      <c r="C13" s="25">
        <v>117821701</v>
      </c>
    </row>
    <row r="14" spans="1:3" ht="84.75" thickBot="1" x14ac:dyDescent="0.3">
      <c r="A14" s="32" t="s">
        <v>6</v>
      </c>
      <c r="B14" s="7" t="s">
        <v>24</v>
      </c>
      <c r="C14" s="25">
        <v>889238</v>
      </c>
    </row>
    <row r="15" spans="1:3" ht="36.75" thickBot="1" x14ac:dyDescent="0.3">
      <c r="A15" s="32" t="s">
        <v>7</v>
      </c>
      <c r="B15" s="8" t="s">
        <v>25</v>
      </c>
      <c r="C15" s="25">
        <v>385536</v>
      </c>
    </row>
    <row r="16" spans="1:3" ht="24.75" thickBot="1" x14ac:dyDescent="0.3">
      <c r="A16" s="33" t="s">
        <v>8</v>
      </c>
      <c r="B16" s="9" t="s">
        <v>26</v>
      </c>
      <c r="C16" s="26">
        <f>C17</f>
        <v>9623009</v>
      </c>
    </row>
    <row r="17" spans="1:3" ht="24.75" thickBot="1" x14ac:dyDescent="0.3">
      <c r="A17" s="32" t="s">
        <v>9</v>
      </c>
      <c r="B17" s="8" t="s">
        <v>27</v>
      </c>
      <c r="C17" s="25">
        <f>C18+C20+C22+C24</f>
        <v>9623009</v>
      </c>
    </row>
    <row r="18" spans="1:3" ht="48.75" thickBot="1" x14ac:dyDescent="0.3">
      <c r="A18" s="32" t="s">
        <v>10</v>
      </c>
      <c r="B18" s="8" t="s">
        <v>28</v>
      </c>
      <c r="C18" s="25">
        <f>C19</f>
        <v>3487112</v>
      </c>
    </row>
    <row r="19" spans="1:3" ht="72.75" customHeight="1" thickBot="1" x14ac:dyDescent="0.3">
      <c r="A19" s="32" t="s">
        <v>151</v>
      </c>
      <c r="B19" s="37" t="s">
        <v>154</v>
      </c>
      <c r="C19" s="25">
        <v>3487112</v>
      </c>
    </row>
    <row r="20" spans="1:3" ht="65.25" customHeight="1" thickBot="1" x14ac:dyDescent="0.3">
      <c r="A20" s="32" t="s">
        <v>11</v>
      </c>
      <c r="B20" s="8" t="s">
        <v>155</v>
      </c>
      <c r="C20" s="25">
        <f>C21</f>
        <v>23025</v>
      </c>
    </row>
    <row r="21" spans="1:3" ht="91.5" customHeight="1" thickBot="1" x14ac:dyDescent="0.3">
      <c r="A21" s="32" t="s">
        <v>152</v>
      </c>
      <c r="B21" s="37" t="s">
        <v>153</v>
      </c>
      <c r="C21" s="25">
        <v>23025</v>
      </c>
    </row>
    <row r="22" spans="1:3" ht="57.75" customHeight="1" thickBot="1" x14ac:dyDescent="0.3">
      <c r="A22" s="32" t="s">
        <v>12</v>
      </c>
      <c r="B22" s="8" t="s">
        <v>29</v>
      </c>
      <c r="C22" s="25">
        <f>C23</f>
        <v>6761551</v>
      </c>
    </row>
    <row r="23" spans="1:3" ht="75.75" customHeight="1" x14ac:dyDescent="0.25">
      <c r="A23" s="40" t="s">
        <v>161</v>
      </c>
      <c r="B23" s="38" t="s">
        <v>160</v>
      </c>
      <c r="C23" s="39">
        <v>6761551</v>
      </c>
    </row>
    <row r="24" spans="1:3" ht="48.75" thickBot="1" x14ac:dyDescent="0.3">
      <c r="A24" s="32" t="s">
        <v>13</v>
      </c>
      <c r="B24" s="8" t="s">
        <v>30</v>
      </c>
      <c r="C24" s="25">
        <f>C25</f>
        <v>-648679</v>
      </c>
    </row>
    <row r="25" spans="1:3" ht="80.25" customHeight="1" thickBot="1" x14ac:dyDescent="0.3">
      <c r="A25" s="32" t="s">
        <v>156</v>
      </c>
      <c r="B25" s="37" t="s">
        <v>157</v>
      </c>
      <c r="C25" s="25">
        <v>-648679</v>
      </c>
    </row>
    <row r="26" spans="1:3" ht="15.75" thickBot="1" x14ac:dyDescent="0.3">
      <c r="A26" s="34" t="s">
        <v>14</v>
      </c>
      <c r="B26" s="16" t="s">
        <v>31</v>
      </c>
      <c r="C26" s="27">
        <f>C27+C32+C34+C36</f>
        <v>4952466</v>
      </c>
    </row>
    <row r="27" spans="1:3" ht="24.75" thickBot="1" x14ac:dyDescent="0.3">
      <c r="A27" s="32" t="s">
        <v>15</v>
      </c>
      <c r="B27" s="8" t="s">
        <v>32</v>
      </c>
      <c r="C27" s="25">
        <f>C28+C30</f>
        <v>89030</v>
      </c>
    </row>
    <row r="28" spans="1:3" ht="24.75" thickBot="1" x14ac:dyDescent="0.3">
      <c r="A28" s="32" t="s">
        <v>16</v>
      </c>
      <c r="B28" s="8" t="s">
        <v>33</v>
      </c>
      <c r="C28" s="25">
        <f>C29</f>
        <v>60262</v>
      </c>
    </row>
    <row r="29" spans="1:3" ht="24.75" thickBot="1" x14ac:dyDescent="0.3">
      <c r="A29" s="32" t="s">
        <v>17</v>
      </c>
      <c r="B29" s="8" t="s">
        <v>33</v>
      </c>
      <c r="C29" s="25">
        <v>60262</v>
      </c>
    </row>
    <row r="30" spans="1:3" ht="24.75" thickBot="1" x14ac:dyDescent="0.3">
      <c r="A30" s="32" t="s">
        <v>18</v>
      </c>
      <c r="B30" s="8" t="s">
        <v>34</v>
      </c>
      <c r="C30" s="25">
        <f>C31</f>
        <v>28768</v>
      </c>
    </row>
    <row r="31" spans="1:3" ht="48.75" thickBot="1" x14ac:dyDescent="0.3">
      <c r="A31" s="32" t="s">
        <v>19</v>
      </c>
      <c r="B31" s="8" t="s">
        <v>35</v>
      </c>
      <c r="C31" s="25">
        <v>28768</v>
      </c>
    </row>
    <row r="32" spans="1:3" ht="15.75" thickBot="1" x14ac:dyDescent="0.3">
      <c r="A32" s="22" t="s">
        <v>36</v>
      </c>
      <c r="B32" s="8" t="s">
        <v>69</v>
      </c>
      <c r="C32" s="25">
        <f>C33</f>
        <v>3202000</v>
      </c>
    </row>
    <row r="33" spans="1:3" ht="15.75" thickBot="1" x14ac:dyDescent="0.3">
      <c r="A33" s="22" t="s">
        <v>37</v>
      </c>
      <c r="B33" s="8" t="s">
        <v>69</v>
      </c>
      <c r="C33" s="25">
        <v>3202000</v>
      </c>
    </row>
    <row r="34" spans="1:3" ht="15.75" thickBot="1" x14ac:dyDescent="0.3">
      <c r="A34" s="22" t="s">
        <v>38</v>
      </c>
      <c r="B34" s="8" t="s">
        <v>70</v>
      </c>
      <c r="C34" s="25">
        <f>C35</f>
        <v>1605000</v>
      </c>
    </row>
    <row r="35" spans="1:3" ht="15.75" thickBot="1" x14ac:dyDescent="0.3">
      <c r="A35" s="22" t="s">
        <v>39</v>
      </c>
      <c r="B35" s="8" t="s">
        <v>70</v>
      </c>
      <c r="C35" s="25">
        <v>1605000</v>
      </c>
    </row>
    <row r="36" spans="1:3" ht="24.75" thickBot="1" x14ac:dyDescent="0.3">
      <c r="A36" s="22" t="s">
        <v>40</v>
      </c>
      <c r="B36" s="8" t="s">
        <v>71</v>
      </c>
      <c r="C36" s="25">
        <f>C37</f>
        <v>56436</v>
      </c>
    </row>
    <row r="37" spans="1:3" ht="24.75" thickBot="1" x14ac:dyDescent="0.3">
      <c r="A37" s="22" t="s">
        <v>41</v>
      </c>
      <c r="B37" s="8" t="s">
        <v>72</v>
      </c>
      <c r="C37" s="25">
        <v>56436</v>
      </c>
    </row>
    <row r="38" spans="1:3" ht="15.75" thickBot="1" x14ac:dyDescent="0.3">
      <c r="A38" s="21" t="s">
        <v>42</v>
      </c>
      <c r="B38" s="9" t="s">
        <v>73</v>
      </c>
      <c r="C38" s="26">
        <f>C39</f>
        <v>1082835</v>
      </c>
    </row>
    <row r="39" spans="1:3" ht="24.75" thickBot="1" x14ac:dyDescent="0.3">
      <c r="A39" s="22" t="s">
        <v>43</v>
      </c>
      <c r="B39" s="8" t="s">
        <v>74</v>
      </c>
      <c r="C39" s="25">
        <f>C40</f>
        <v>1082835</v>
      </c>
    </row>
    <row r="40" spans="1:3" ht="36.75" thickBot="1" x14ac:dyDescent="0.3">
      <c r="A40" s="22" t="s">
        <v>44</v>
      </c>
      <c r="B40" s="8" t="s">
        <v>75</v>
      </c>
      <c r="C40" s="25">
        <v>1082835</v>
      </c>
    </row>
    <row r="41" spans="1:3" ht="24.75" thickBot="1" x14ac:dyDescent="0.3">
      <c r="A41" s="21" t="s">
        <v>45</v>
      </c>
      <c r="B41" s="9" t="s">
        <v>76</v>
      </c>
      <c r="C41" s="26">
        <f>C42</f>
        <v>11386973</v>
      </c>
    </row>
    <row r="42" spans="1:3" ht="60.75" thickBot="1" x14ac:dyDescent="0.3">
      <c r="A42" s="13" t="s">
        <v>46</v>
      </c>
      <c r="B42" s="8" t="s">
        <v>77</v>
      </c>
      <c r="C42" s="25">
        <f>C43+C46</f>
        <v>11386973</v>
      </c>
    </row>
    <row r="43" spans="1:3" ht="48.75" thickBot="1" x14ac:dyDescent="0.3">
      <c r="A43" s="13" t="s">
        <v>47</v>
      </c>
      <c r="B43" s="8" t="s">
        <v>78</v>
      </c>
      <c r="C43" s="25">
        <f>C44+C45</f>
        <v>11048000</v>
      </c>
    </row>
    <row r="44" spans="1:3" ht="60.75" thickBot="1" x14ac:dyDescent="0.3">
      <c r="A44" s="13" t="s">
        <v>48</v>
      </c>
      <c r="B44" s="8" t="s">
        <v>79</v>
      </c>
      <c r="C44" s="25">
        <v>10528000</v>
      </c>
    </row>
    <row r="45" spans="1:3" ht="60.75" thickBot="1" x14ac:dyDescent="0.3">
      <c r="A45" s="13" t="s">
        <v>49</v>
      </c>
      <c r="B45" s="8" t="s">
        <v>80</v>
      </c>
      <c r="C45" s="25">
        <v>520000</v>
      </c>
    </row>
    <row r="46" spans="1:3" ht="60.75" thickBot="1" x14ac:dyDescent="0.3">
      <c r="A46" s="13" t="s">
        <v>50</v>
      </c>
      <c r="B46" s="8" t="s">
        <v>81</v>
      </c>
      <c r="C46" s="25">
        <f>C47</f>
        <v>338973</v>
      </c>
    </row>
    <row r="47" spans="1:3" ht="48.75" thickBot="1" x14ac:dyDescent="0.3">
      <c r="A47" s="13" t="s">
        <v>51</v>
      </c>
      <c r="B47" s="8" t="s">
        <v>82</v>
      </c>
      <c r="C47" s="25">
        <v>338973</v>
      </c>
    </row>
    <row r="48" spans="1:3" ht="15.75" thickBot="1" x14ac:dyDescent="0.3">
      <c r="A48" s="14" t="s">
        <v>52</v>
      </c>
      <c r="B48" s="9" t="s">
        <v>83</v>
      </c>
      <c r="C48" s="26">
        <f>C49</f>
        <v>236040</v>
      </c>
    </row>
    <row r="49" spans="1:3" ht="15.75" thickBot="1" x14ac:dyDescent="0.3">
      <c r="A49" s="13" t="s">
        <v>53</v>
      </c>
      <c r="B49" s="8" t="s">
        <v>84</v>
      </c>
      <c r="C49" s="25">
        <f>C50+C51+C52</f>
        <v>236040</v>
      </c>
    </row>
    <row r="50" spans="1:3" ht="24.75" thickBot="1" x14ac:dyDescent="0.3">
      <c r="A50" s="13" t="s">
        <v>54</v>
      </c>
      <c r="B50" s="8" t="s">
        <v>85</v>
      </c>
      <c r="C50" s="25">
        <v>232200</v>
      </c>
    </row>
    <row r="51" spans="1:3" ht="15.75" thickBot="1" x14ac:dyDescent="0.3">
      <c r="A51" s="13" t="s">
        <v>55</v>
      </c>
      <c r="B51" s="8" t="s">
        <v>86</v>
      </c>
      <c r="C51" s="25">
        <v>2820</v>
      </c>
    </row>
    <row r="52" spans="1:3" ht="15.75" thickBot="1" x14ac:dyDescent="0.3">
      <c r="A52" s="13" t="s">
        <v>56</v>
      </c>
      <c r="B52" s="7" t="s">
        <v>87</v>
      </c>
      <c r="C52" s="25">
        <f>C53</f>
        <v>1020</v>
      </c>
    </row>
    <row r="53" spans="1:3" ht="15.75" thickBot="1" x14ac:dyDescent="0.3">
      <c r="A53" s="13" t="s">
        <v>158</v>
      </c>
      <c r="B53" s="7" t="s">
        <v>159</v>
      </c>
      <c r="C53" s="25">
        <v>1020</v>
      </c>
    </row>
    <row r="54" spans="1:3" ht="24.75" thickBot="1" x14ac:dyDescent="0.3">
      <c r="A54" s="14" t="s">
        <v>57</v>
      </c>
      <c r="B54" s="9" t="s">
        <v>88</v>
      </c>
      <c r="C54" s="26">
        <f>C55</f>
        <v>12239650</v>
      </c>
    </row>
    <row r="55" spans="1:3" ht="15.75" thickBot="1" x14ac:dyDescent="0.3">
      <c r="A55" s="13" t="s">
        <v>58</v>
      </c>
      <c r="B55" s="8" t="s">
        <v>89</v>
      </c>
      <c r="C55" s="25">
        <f>C56</f>
        <v>12239650</v>
      </c>
    </row>
    <row r="56" spans="1:3" ht="15.75" thickBot="1" x14ac:dyDescent="0.3">
      <c r="A56" s="13" t="s">
        <v>59</v>
      </c>
      <c r="B56" s="8" t="s">
        <v>90</v>
      </c>
      <c r="C56" s="25">
        <f>C57</f>
        <v>12239650</v>
      </c>
    </row>
    <row r="57" spans="1:3" ht="24.75" thickBot="1" x14ac:dyDescent="0.3">
      <c r="A57" s="13" t="s">
        <v>60</v>
      </c>
      <c r="B57" s="8" t="s">
        <v>91</v>
      </c>
      <c r="C57" s="25">
        <v>12239650</v>
      </c>
    </row>
    <row r="58" spans="1:3" ht="15.75" thickBot="1" x14ac:dyDescent="0.3">
      <c r="A58" s="14" t="s">
        <v>61</v>
      </c>
      <c r="B58" s="9" t="s">
        <v>92</v>
      </c>
      <c r="C58" s="26">
        <v>0</v>
      </c>
    </row>
    <row r="59" spans="1:3" ht="15.75" thickBot="1" x14ac:dyDescent="0.3">
      <c r="A59" s="14" t="s">
        <v>62</v>
      </c>
      <c r="B59" s="9" t="s">
        <v>93</v>
      </c>
      <c r="C59" s="26">
        <f>C60</f>
        <v>1631</v>
      </c>
    </row>
    <row r="60" spans="1:3" ht="49.5" customHeight="1" thickBot="1" x14ac:dyDescent="0.3">
      <c r="A60" s="36" t="s">
        <v>163</v>
      </c>
      <c r="B60" s="36" t="s">
        <v>164</v>
      </c>
      <c r="C60" s="25">
        <v>1631</v>
      </c>
    </row>
    <row r="61" spans="1:3" ht="15.75" thickBot="1" x14ac:dyDescent="0.3">
      <c r="A61" s="14" t="s">
        <v>63</v>
      </c>
      <c r="B61" s="9" t="s">
        <v>94</v>
      </c>
      <c r="C61" s="26">
        <f>C62</f>
        <v>835</v>
      </c>
    </row>
    <row r="62" spans="1:3" ht="15.75" thickBot="1" x14ac:dyDescent="0.3">
      <c r="A62" s="13" t="s">
        <v>64</v>
      </c>
      <c r="B62" s="8" t="s">
        <v>94</v>
      </c>
      <c r="C62" s="25">
        <f>C63</f>
        <v>835</v>
      </c>
    </row>
    <row r="63" spans="1:3" ht="15.75" thickBot="1" x14ac:dyDescent="0.3">
      <c r="A63" s="13" t="s">
        <v>65</v>
      </c>
      <c r="B63" s="8" t="s">
        <v>95</v>
      </c>
      <c r="C63" s="25">
        <v>835</v>
      </c>
    </row>
    <row r="64" spans="1:3" ht="15.75" thickBot="1" x14ac:dyDescent="0.3">
      <c r="A64" s="14" t="s">
        <v>66</v>
      </c>
      <c r="B64" s="9" t="s">
        <v>96</v>
      </c>
      <c r="C64" s="26">
        <f>C65</f>
        <v>252653160</v>
      </c>
    </row>
    <row r="65" spans="1:3" ht="24.75" thickBot="1" x14ac:dyDescent="0.3">
      <c r="A65" s="14" t="s">
        <v>67</v>
      </c>
      <c r="B65" s="9" t="s">
        <v>97</v>
      </c>
      <c r="C65" s="26">
        <f>C66+C69+C72</f>
        <v>252653160</v>
      </c>
    </row>
    <row r="66" spans="1:3" ht="15.75" thickBot="1" x14ac:dyDescent="0.3">
      <c r="A66" s="14" t="s">
        <v>136</v>
      </c>
      <c r="B66" s="9" t="s">
        <v>98</v>
      </c>
      <c r="C66" s="26">
        <f>C67</f>
        <v>21023048</v>
      </c>
    </row>
    <row r="67" spans="1:3" ht="15.75" thickBot="1" x14ac:dyDescent="0.3">
      <c r="A67" s="13" t="s">
        <v>135</v>
      </c>
      <c r="B67" s="9" t="s">
        <v>99</v>
      </c>
      <c r="C67" s="25">
        <f>C68</f>
        <v>21023048</v>
      </c>
    </row>
    <row r="68" spans="1:3" ht="24.75" thickBot="1" x14ac:dyDescent="0.3">
      <c r="A68" s="13" t="s">
        <v>137</v>
      </c>
      <c r="B68" s="8" t="s">
        <v>100</v>
      </c>
      <c r="C68" s="25">
        <v>21023048</v>
      </c>
    </row>
    <row r="69" spans="1:3" ht="27.75" customHeight="1" thickBot="1" x14ac:dyDescent="0.3">
      <c r="A69" s="14" t="s">
        <v>138</v>
      </c>
      <c r="B69" s="9" t="s">
        <v>101</v>
      </c>
      <c r="C69" s="26">
        <f>C70</f>
        <v>3943240</v>
      </c>
    </row>
    <row r="70" spans="1:3" ht="15.75" thickBot="1" x14ac:dyDescent="0.3">
      <c r="A70" s="13" t="s">
        <v>139</v>
      </c>
      <c r="B70" s="8" t="s">
        <v>102</v>
      </c>
      <c r="C70" s="39">
        <f>C71</f>
        <v>3943240</v>
      </c>
    </row>
    <row r="71" spans="1:3" ht="15.75" thickBot="1" x14ac:dyDescent="0.3">
      <c r="A71" s="15" t="s">
        <v>140</v>
      </c>
      <c r="B71" s="10" t="s">
        <v>103</v>
      </c>
      <c r="C71" s="39">
        <v>3943240</v>
      </c>
    </row>
    <row r="72" spans="1:3" x14ac:dyDescent="0.25">
      <c r="A72" s="53" t="s">
        <v>141</v>
      </c>
      <c r="B72" s="59" t="s">
        <v>104</v>
      </c>
      <c r="C72" s="56">
        <f>C75+C81+C85+C87</f>
        <v>227686872</v>
      </c>
    </row>
    <row r="73" spans="1:3" x14ac:dyDescent="0.25">
      <c r="A73" s="54"/>
      <c r="B73" s="60"/>
      <c r="C73" s="57"/>
    </row>
    <row r="74" spans="1:3" ht="0.75" customHeight="1" thickBot="1" x14ac:dyDescent="0.3">
      <c r="A74" s="55"/>
      <c r="B74" s="61"/>
      <c r="C74" s="58"/>
    </row>
    <row r="75" spans="1:3" x14ac:dyDescent="0.25">
      <c r="A75" s="44" t="s">
        <v>142</v>
      </c>
      <c r="B75" s="47" t="s">
        <v>105</v>
      </c>
      <c r="C75" s="50">
        <f>C78</f>
        <v>76200</v>
      </c>
    </row>
    <row r="76" spans="1:3" x14ac:dyDescent="0.25">
      <c r="A76" s="45"/>
      <c r="B76" s="48"/>
      <c r="C76" s="51"/>
    </row>
    <row r="77" spans="1:3" ht="17.25" customHeight="1" thickBot="1" x14ac:dyDescent="0.3">
      <c r="A77" s="46"/>
      <c r="B77" s="49"/>
      <c r="C77" s="52"/>
    </row>
    <row r="78" spans="1:3" x14ac:dyDescent="0.25">
      <c r="A78" s="44" t="s">
        <v>143</v>
      </c>
      <c r="B78" s="47" t="s">
        <v>106</v>
      </c>
      <c r="C78" s="50">
        <v>76200</v>
      </c>
    </row>
    <row r="79" spans="1:3" x14ac:dyDescent="0.25">
      <c r="A79" s="45"/>
      <c r="B79" s="48"/>
      <c r="C79" s="51"/>
    </row>
    <row r="80" spans="1:3" ht="15.75" thickBot="1" x14ac:dyDescent="0.3">
      <c r="A80" s="46"/>
      <c r="B80" s="49"/>
      <c r="C80" s="52"/>
    </row>
    <row r="81" spans="1:3" x14ac:dyDescent="0.25">
      <c r="A81" s="44" t="s">
        <v>144</v>
      </c>
      <c r="B81" s="47" t="s">
        <v>107</v>
      </c>
      <c r="C81" s="50">
        <f>C84</f>
        <v>3123160</v>
      </c>
    </row>
    <row r="82" spans="1:3" x14ac:dyDescent="0.25">
      <c r="A82" s="45"/>
      <c r="B82" s="48"/>
      <c r="C82" s="51"/>
    </row>
    <row r="83" spans="1:3" ht="15.75" thickBot="1" x14ac:dyDescent="0.3">
      <c r="A83" s="46"/>
      <c r="B83" s="49"/>
      <c r="C83" s="52"/>
    </row>
    <row r="84" spans="1:3" ht="41.25" customHeight="1" thickBot="1" x14ac:dyDescent="0.3">
      <c r="A84" s="22" t="s">
        <v>145</v>
      </c>
      <c r="B84" s="11" t="s">
        <v>108</v>
      </c>
      <c r="C84" s="25">
        <v>3123160</v>
      </c>
    </row>
    <row r="85" spans="1:3" ht="15.75" thickBot="1" x14ac:dyDescent="0.3">
      <c r="A85" s="28" t="s">
        <v>146</v>
      </c>
      <c r="B85" s="12" t="s">
        <v>133</v>
      </c>
      <c r="C85" s="26">
        <f>C86</f>
        <v>1646384</v>
      </c>
    </row>
    <row r="86" spans="1:3" ht="15.75" thickBot="1" x14ac:dyDescent="0.3">
      <c r="A86" s="29" t="s">
        <v>147</v>
      </c>
      <c r="B86" s="11" t="s">
        <v>134</v>
      </c>
      <c r="C86" s="25">
        <v>1646384</v>
      </c>
    </row>
    <row r="87" spans="1:3" ht="15.75" thickBot="1" x14ac:dyDescent="0.3">
      <c r="A87" s="21" t="s">
        <v>148</v>
      </c>
      <c r="B87" s="12" t="s">
        <v>109</v>
      </c>
      <c r="C87" s="26">
        <f>C88</f>
        <v>222841128</v>
      </c>
    </row>
    <row r="88" spans="1:3" ht="15.75" thickBot="1" x14ac:dyDescent="0.3">
      <c r="A88" s="22" t="s">
        <v>149</v>
      </c>
      <c r="B88" s="11" t="s">
        <v>110</v>
      </c>
      <c r="C88" s="25">
        <f>C89+C90+C91+C94+C97+C100+C103+C106+C109+C112+C115+C118+C121+C124+C127+C130+C133+C136+C137+C140</f>
        <v>222841128</v>
      </c>
    </row>
    <row r="89" spans="1:3" ht="48.75" thickBot="1" x14ac:dyDescent="0.3">
      <c r="A89" s="22" t="s">
        <v>150</v>
      </c>
      <c r="B89" s="11" t="s">
        <v>111</v>
      </c>
      <c r="C89" s="25">
        <v>30580</v>
      </c>
    </row>
    <row r="90" spans="1:3" ht="36.75" thickBot="1" x14ac:dyDescent="0.3">
      <c r="A90" s="22" t="s">
        <v>150</v>
      </c>
      <c r="B90" s="11" t="s">
        <v>112</v>
      </c>
      <c r="C90" s="25">
        <v>172720</v>
      </c>
    </row>
    <row r="91" spans="1:3" ht="56.25" customHeight="1" x14ac:dyDescent="0.25">
      <c r="A91" s="44" t="s">
        <v>150</v>
      </c>
      <c r="B91" s="47" t="s">
        <v>113</v>
      </c>
      <c r="C91" s="50">
        <v>167030220</v>
      </c>
    </row>
    <row r="92" spans="1:3" x14ac:dyDescent="0.25">
      <c r="A92" s="45"/>
      <c r="B92" s="48"/>
      <c r="C92" s="51"/>
    </row>
    <row r="93" spans="1:3" ht="30.75" customHeight="1" thickBot="1" x14ac:dyDescent="0.3">
      <c r="A93" s="46"/>
      <c r="B93" s="49"/>
      <c r="C93" s="52"/>
    </row>
    <row r="94" spans="1:3" ht="18" customHeight="1" x14ac:dyDescent="0.25">
      <c r="A94" s="44" t="s">
        <v>150</v>
      </c>
      <c r="B94" s="47" t="s">
        <v>114</v>
      </c>
      <c r="C94" s="50">
        <v>14497227</v>
      </c>
    </row>
    <row r="95" spans="1:3" x14ac:dyDescent="0.25">
      <c r="A95" s="45"/>
      <c r="B95" s="48"/>
      <c r="C95" s="51"/>
    </row>
    <row r="96" spans="1:3" ht="53.25" customHeight="1" thickBot="1" x14ac:dyDescent="0.3">
      <c r="A96" s="46"/>
      <c r="B96" s="49"/>
      <c r="C96" s="52"/>
    </row>
    <row r="97" spans="1:3" x14ac:dyDescent="0.25">
      <c r="A97" s="44" t="s">
        <v>150</v>
      </c>
      <c r="B97" s="47" t="s">
        <v>115</v>
      </c>
      <c r="C97" s="50">
        <v>110449</v>
      </c>
    </row>
    <row r="98" spans="1:3" x14ac:dyDescent="0.25">
      <c r="A98" s="45"/>
      <c r="B98" s="48"/>
      <c r="C98" s="51"/>
    </row>
    <row r="99" spans="1:3" ht="15.75" thickBot="1" x14ac:dyDescent="0.3">
      <c r="A99" s="46"/>
      <c r="B99" s="49"/>
      <c r="C99" s="52"/>
    </row>
    <row r="100" spans="1:3" x14ac:dyDescent="0.25">
      <c r="A100" s="44" t="s">
        <v>150</v>
      </c>
      <c r="B100" s="47" t="s">
        <v>116</v>
      </c>
      <c r="C100" s="50">
        <v>1834800</v>
      </c>
    </row>
    <row r="101" spans="1:3" ht="17.25" customHeight="1" x14ac:dyDescent="0.25">
      <c r="A101" s="45"/>
      <c r="B101" s="48"/>
      <c r="C101" s="51"/>
    </row>
    <row r="102" spans="1:3" ht="15.75" thickBot="1" x14ac:dyDescent="0.3">
      <c r="A102" s="46"/>
      <c r="B102" s="49"/>
      <c r="C102" s="52"/>
    </row>
    <row r="103" spans="1:3" x14ac:dyDescent="0.25">
      <c r="A103" s="44" t="s">
        <v>150</v>
      </c>
      <c r="B103" s="47" t="s">
        <v>117</v>
      </c>
      <c r="C103" s="50">
        <v>124300</v>
      </c>
    </row>
    <row r="104" spans="1:3" ht="21" customHeight="1" x14ac:dyDescent="0.25">
      <c r="A104" s="45"/>
      <c r="B104" s="48"/>
      <c r="C104" s="51"/>
    </row>
    <row r="105" spans="1:3" ht="17.25" customHeight="1" thickBot="1" x14ac:dyDescent="0.3">
      <c r="A105" s="46"/>
      <c r="B105" s="49"/>
      <c r="C105" s="52"/>
    </row>
    <row r="106" spans="1:3" x14ac:dyDescent="0.25">
      <c r="A106" s="44" t="s">
        <v>150</v>
      </c>
      <c r="B106" s="47" t="s">
        <v>118</v>
      </c>
      <c r="C106" s="50">
        <v>418322</v>
      </c>
    </row>
    <row r="107" spans="1:3" x14ac:dyDescent="0.25">
      <c r="A107" s="45"/>
      <c r="B107" s="48"/>
      <c r="C107" s="51"/>
    </row>
    <row r="108" spans="1:3" ht="41.25" customHeight="1" thickBot="1" x14ac:dyDescent="0.3">
      <c r="A108" s="46"/>
      <c r="B108" s="49"/>
      <c r="C108" s="52"/>
    </row>
    <row r="109" spans="1:3" x14ac:dyDescent="0.25">
      <c r="A109" s="44" t="s">
        <v>150</v>
      </c>
      <c r="B109" s="47" t="s">
        <v>119</v>
      </c>
      <c r="C109" s="50">
        <v>305800</v>
      </c>
    </row>
    <row r="110" spans="1:3" x14ac:dyDescent="0.25">
      <c r="A110" s="45"/>
      <c r="B110" s="48"/>
      <c r="C110" s="51"/>
    </row>
    <row r="111" spans="1:3" ht="15.75" customHeight="1" thickBot="1" x14ac:dyDescent="0.3">
      <c r="A111" s="46"/>
      <c r="B111" s="49"/>
      <c r="C111" s="52"/>
    </row>
    <row r="112" spans="1:3" x14ac:dyDescent="0.25">
      <c r="A112" s="44" t="s">
        <v>150</v>
      </c>
      <c r="B112" s="47" t="s">
        <v>120</v>
      </c>
      <c r="C112" s="50">
        <v>917400</v>
      </c>
    </row>
    <row r="113" spans="1:3" ht="17.25" customHeight="1" x14ac:dyDescent="0.25">
      <c r="A113" s="45"/>
      <c r="B113" s="48"/>
      <c r="C113" s="51"/>
    </row>
    <row r="114" spans="1:3" ht="18.75" customHeight="1" thickBot="1" x14ac:dyDescent="0.3">
      <c r="A114" s="46"/>
      <c r="B114" s="49"/>
      <c r="C114" s="52"/>
    </row>
    <row r="115" spans="1:3" x14ac:dyDescent="0.25">
      <c r="A115" s="44" t="s">
        <v>150</v>
      </c>
      <c r="B115" s="47" t="s">
        <v>121</v>
      </c>
      <c r="C115" s="50">
        <v>12204782</v>
      </c>
    </row>
    <row r="116" spans="1:3" ht="17.25" customHeight="1" x14ac:dyDescent="0.25">
      <c r="A116" s="45"/>
      <c r="B116" s="48"/>
      <c r="C116" s="51"/>
    </row>
    <row r="117" spans="1:3" ht="41.25" customHeight="1" thickBot="1" x14ac:dyDescent="0.3">
      <c r="A117" s="46"/>
      <c r="B117" s="49"/>
      <c r="C117" s="52"/>
    </row>
    <row r="118" spans="1:3" x14ac:dyDescent="0.25">
      <c r="A118" s="44" t="s">
        <v>150</v>
      </c>
      <c r="B118" s="47" t="s">
        <v>122</v>
      </c>
      <c r="C118" s="50">
        <v>1858504</v>
      </c>
    </row>
    <row r="119" spans="1:3" x14ac:dyDescent="0.25">
      <c r="A119" s="45"/>
      <c r="B119" s="48"/>
      <c r="C119" s="51"/>
    </row>
    <row r="120" spans="1:3" ht="23.25" customHeight="1" thickBot="1" x14ac:dyDescent="0.3">
      <c r="A120" s="46"/>
      <c r="B120" s="49"/>
      <c r="C120" s="52"/>
    </row>
    <row r="121" spans="1:3" x14ac:dyDescent="0.25">
      <c r="A121" s="44" t="s">
        <v>150</v>
      </c>
      <c r="B121" s="47" t="s">
        <v>123</v>
      </c>
      <c r="C121" s="50">
        <v>52872</v>
      </c>
    </row>
    <row r="122" spans="1:3" x14ac:dyDescent="0.25">
      <c r="A122" s="45"/>
      <c r="B122" s="48"/>
      <c r="C122" s="51"/>
    </row>
    <row r="123" spans="1:3" ht="24" customHeight="1" thickBot="1" x14ac:dyDescent="0.3">
      <c r="A123" s="46"/>
      <c r="B123" s="49"/>
      <c r="C123" s="52"/>
    </row>
    <row r="124" spans="1:3" x14ac:dyDescent="0.25">
      <c r="A124" s="44" t="s">
        <v>150</v>
      </c>
      <c r="B124" s="47" t="s">
        <v>124</v>
      </c>
      <c r="C124" s="50">
        <v>305800</v>
      </c>
    </row>
    <row r="125" spans="1:3" x14ac:dyDescent="0.25">
      <c r="A125" s="45"/>
      <c r="B125" s="48"/>
      <c r="C125" s="51"/>
    </row>
    <row r="126" spans="1:3" ht="15.75" thickBot="1" x14ac:dyDescent="0.3">
      <c r="A126" s="46"/>
      <c r="B126" s="49"/>
      <c r="C126" s="52"/>
    </row>
    <row r="127" spans="1:3" ht="29.25" customHeight="1" x14ac:dyDescent="0.25">
      <c r="A127" s="44" t="s">
        <v>150</v>
      </c>
      <c r="B127" s="47" t="s">
        <v>125</v>
      </c>
      <c r="C127" s="50">
        <v>305800</v>
      </c>
    </row>
    <row r="128" spans="1:3" x14ac:dyDescent="0.25">
      <c r="A128" s="45"/>
      <c r="B128" s="48"/>
      <c r="C128" s="51"/>
    </row>
    <row r="129" spans="1:3" ht="1.5" customHeight="1" thickBot="1" x14ac:dyDescent="0.3">
      <c r="A129" s="46"/>
      <c r="B129" s="49"/>
      <c r="C129" s="52"/>
    </row>
    <row r="130" spans="1:3" x14ac:dyDescent="0.25">
      <c r="A130" s="44" t="s">
        <v>150</v>
      </c>
      <c r="B130" s="47" t="s">
        <v>126</v>
      </c>
      <c r="C130" s="50">
        <v>10299749</v>
      </c>
    </row>
    <row r="131" spans="1:3" x14ac:dyDescent="0.25">
      <c r="A131" s="45"/>
      <c r="B131" s="48"/>
      <c r="C131" s="51"/>
    </row>
    <row r="132" spans="1:3" ht="17.25" customHeight="1" thickBot="1" x14ac:dyDescent="0.3">
      <c r="A132" s="46"/>
      <c r="B132" s="49"/>
      <c r="C132" s="52"/>
    </row>
    <row r="133" spans="1:3" x14ac:dyDescent="0.25">
      <c r="A133" s="44" t="s">
        <v>68</v>
      </c>
      <c r="B133" s="47" t="s">
        <v>127</v>
      </c>
      <c r="C133" s="50">
        <v>9298293</v>
      </c>
    </row>
    <row r="134" spans="1:3" x14ac:dyDescent="0.25">
      <c r="A134" s="45"/>
      <c r="B134" s="48"/>
      <c r="C134" s="51"/>
    </row>
    <row r="135" spans="1:3" ht="6.75" customHeight="1" thickBot="1" x14ac:dyDescent="0.3">
      <c r="A135" s="46"/>
      <c r="B135" s="49"/>
      <c r="C135" s="52"/>
    </row>
    <row r="136" spans="1:3" ht="24.75" thickBot="1" x14ac:dyDescent="0.3">
      <c r="A136" s="22" t="s">
        <v>150</v>
      </c>
      <c r="B136" s="11" t="s">
        <v>128</v>
      </c>
      <c r="C136" s="25">
        <v>1408797</v>
      </c>
    </row>
    <row r="137" spans="1:3" x14ac:dyDescent="0.25">
      <c r="A137" s="44" t="s">
        <v>150</v>
      </c>
      <c r="B137" s="47" t="s">
        <v>129</v>
      </c>
      <c r="C137" s="50">
        <v>1579230</v>
      </c>
    </row>
    <row r="138" spans="1:3" x14ac:dyDescent="0.25">
      <c r="A138" s="45"/>
      <c r="B138" s="48"/>
      <c r="C138" s="51"/>
    </row>
    <row r="139" spans="1:3" ht="29.25" customHeight="1" thickBot="1" x14ac:dyDescent="0.3">
      <c r="A139" s="46"/>
      <c r="B139" s="49"/>
      <c r="C139" s="52"/>
    </row>
    <row r="140" spans="1:3" x14ac:dyDescent="0.25">
      <c r="A140" s="44" t="s">
        <v>150</v>
      </c>
      <c r="B140" s="47" t="s">
        <v>162</v>
      </c>
      <c r="C140" s="50">
        <v>85483</v>
      </c>
    </row>
    <row r="141" spans="1:3" ht="14.25" customHeight="1" x14ac:dyDescent="0.25">
      <c r="A141" s="45"/>
      <c r="B141" s="48"/>
      <c r="C141" s="51"/>
    </row>
    <row r="142" spans="1:3" ht="47.25" customHeight="1" thickBot="1" x14ac:dyDescent="0.3">
      <c r="A142" s="46"/>
      <c r="B142" s="49"/>
      <c r="C142" s="52"/>
    </row>
    <row r="143" spans="1:3" ht="15.75" thickBot="1" x14ac:dyDescent="0.3">
      <c r="A143" s="4"/>
      <c r="B143" s="12" t="s">
        <v>130</v>
      </c>
      <c r="C143" s="26">
        <f>C10+C64</f>
        <v>411273074</v>
      </c>
    </row>
    <row r="144" spans="1:3" x14ac:dyDescent="0.25">
      <c r="A144" s="5"/>
      <c r="C144" s="23"/>
    </row>
    <row r="145" spans="1:6" x14ac:dyDescent="0.25">
      <c r="C145" s="20"/>
    </row>
    <row r="146" spans="1:6" x14ac:dyDescent="0.25">
      <c r="C146" s="20"/>
    </row>
    <row r="148" spans="1:6" x14ac:dyDescent="0.25">
      <c r="F148" s="20"/>
    </row>
    <row r="149" spans="1:6" x14ac:dyDescent="0.25">
      <c r="A149" s="20"/>
    </row>
  </sheetData>
  <mergeCells count="68">
    <mergeCell ref="C133:C135"/>
    <mergeCell ref="C137:C139"/>
    <mergeCell ref="C140:C142"/>
    <mergeCell ref="C127:C129"/>
    <mergeCell ref="C118:C120"/>
    <mergeCell ref="C121:C123"/>
    <mergeCell ref="C124:C126"/>
    <mergeCell ref="C103:C105"/>
    <mergeCell ref="C106:C108"/>
    <mergeCell ref="C109:C111"/>
    <mergeCell ref="C112:C114"/>
    <mergeCell ref="C130:C132"/>
    <mergeCell ref="C115:C117"/>
    <mergeCell ref="C91:C93"/>
    <mergeCell ref="C94:C96"/>
    <mergeCell ref="C97:C99"/>
    <mergeCell ref="C100:C102"/>
    <mergeCell ref="A72:A74"/>
    <mergeCell ref="A78:A80"/>
    <mergeCell ref="A81:A83"/>
    <mergeCell ref="C72:C74"/>
    <mergeCell ref="C75:C77"/>
    <mergeCell ref="C78:C80"/>
    <mergeCell ref="C81:C83"/>
    <mergeCell ref="B72:B74"/>
    <mergeCell ref="A91:A93"/>
    <mergeCell ref="A94:A96"/>
    <mergeCell ref="A97:A99"/>
    <mergeCell ref="A75:A77"/>
    <mergeCell ref="B97:B99"/>
    <mergeCell ref="B75:B77"/>
    <mergeCell ref="B78:B80"/>
    <mergeCell ref="B81:B83"/>
    <mergeCell ref="B91:B93"/>
    <mergeCell ref="B94:B96"/>
    <mergeCell ref="A121:A123"/>
    <mergeCell ref="A100:A102"/>
    <mergeCell ref="B100:B102"/>
    <mergeCell ref="A103:A105"/>
    <mergeCell ref="B103:B105"/>
    <mergeCell ref="A106:A108"/>
    <mergeCell ref="A109:A111"/>
    <mergeCell ref="B109:B111"/>
    <mergeCell ref="B118:B120"/>
    <mergeCell ref="B121:B123"/>
    <mergeCell ref="B106:B108"/>
    <mergeCell ref="A112:A114"/>
    <mergeCell ref="B112:B114"/>
    <mergeCell ref="A115:A117"/>
    <mergeCell ref="B115:B117"/>
    <mergeCell ref="A118:A120"/>
    <mergeCell ref="A124:A126"/>
    <mergeCell ref="B124:B126"/>
    <mergeCell ref="A127:A129"/>
    <mergeCell ref="B127:B129"/>
    <mergeCell ref="A130:A132"/>
    <mergeCell ref="B130:B132"/>
    <mergeCell ref="A133:A135"/>
    <mergeCell ref="B133:B135"/>
    <mergeCell ref="A137:A139"/>
    <mergeCell ref="B137:B139"/>
    <mergeCell ref="A140:A142"/>
    <mergeCell ref="B140:B142"/>
    <mergeCell ref="B1:C1"/>
    <mergeCell ref="B2:C2"/>
    <mergeCell ref="B3:C3"/>
    <mergeCell ref="B4:C4"/>
    <mergeCell ref="A6:C6"/>
  </mergeCells>
  <pageMargins left="0.70866141732283472" right="0.31496062992125984" top="0.74803149606299213" bottom="0.74803149606299213" header="0.31496062992125984" footer="0.31496062992125984"/>
  <pageSetup paperSize="9" scale="76" fitToHeight="0" orientation="portrait" r:id="rId1"/>
  <rowBreaks count="3" manualBreakCount="3">
    <brk id="25" max="16383" man="1"/>
    <brk id="60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2019-12-13T12:56:50Z</cp:lastPrinted>
  <dcterms:created xsi:type="dcterms:W3CDTF">2018-01-17T07:28:52Z</dcterms:created>
  <dcterms:modified xsi:type="dcterms:W3CDTF">2019-12-13T13:07:59Z</dcterms:modified>
</cp:coreProperties>
</file>