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6"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3" i="1" l="1"/>
  <c r="C23" i="1"/>
  <c r="C16" i="1" s="1"/>
  <c r="D21" i="1"/>
  <c r="C21" i="1"/>
  <c r="D19" i="1"/>
  <c r="C19" i="1"/>
  <c r="D17" i="1"/>
  <c r="C17" i="1"/>
  <c r="D58" i="1"/>
  <c r="C58" i="1"/>
  <c r="D69" i="1" l="1"/>
  <c r="C69" i="1"/>
  <c r="C74" i="1"/>
  <c r="D74" i="1"/>
  <c r="D76" i="1"/>
  <c r="C76" i="1"/>
  <c r="D72" i="1"/>
  <c r="C72" i="1"/>
  <c r="D70" i="1"/>
  <c r="C70" i="1"/>
  <c r="D45" i="1" l="1"/>
  <c r="D59" i="1" l="1"/>
  <c r="D57" i="1" s="1"/>
  <c r="C59" i="1"/>
  <c r="C57" i="1" s="1"/>
  <c r="D51" i="1" l="1"/>
  <c r="D48" i="1" s="1"/>
  <c r="D47" i="1" s="1"/>
  <c r="C51" i="1"/>
  <c r="C48" i="1" s="1"/>
  <c r="C47" i="1" s="1"/>
  <c r="D96" i="1" l="1"/>
  <c r="C96" i="1"/>
  <c r="D95" i="1" l="1"/>
  <c r="C95" i="1"/>
  <c r="D83" i="1"/>
  <c r="C83" i="1"/>
  <c r="D89" i="1"/>
  <c r="C89" i="1"/>
  <c r="D93" i="1"/>
  <c r="C93" i="1"/>
  <c r="C80" i="1" l="1"/>
  <c r="D80" i="1"/>
  <c r="D67" i="1"/>
  <c r="D66" i="1" s="1"/>
  <c r="C67" i="1"/>
  <c r="C66" i="1" s="1"/>
  <c r="C65" i="1" l="1"/>
  <c r="C64" i="1" s="1"/>
  <c r="D65" i="1"/>
  <c r="D64" i="1" s="1"/>
  <c r="D11" i="1"/>
  <c r="D10" i="1" s="1"/>
  <c r="C11" i="1"/>
  <c r="C10" i="1" s="1"/>
  <c r="D42" i="1" l="1"/>
  <c r="C42" i="1"/>
  <c r="D55" i="1"/>
  <c r="D54" i="1" s="1"/>
  <c r="D53" i="1" s="1"/>
  <c r="D62" i="1"/>
  <c r="D61" i="1" s="1"/>
  <c r="D38" i="1"/>
  <c r="D37" i="1" s="1"/>
  <c r="D35" i="1"/>
  <c r="D33" i="1"/>
  <c r="D29" i="1"/>
  <c r="D27" i="1"/>
  <c r="D16" i="1"/>
  <c r="D15" i="1" s="1"/>
  <c r="C62" i="1"/>
  <c r="C61" i="1" s="1"/>
  <c r="C55" i="1"/>
  <c r="C54" i="1" s="1"/>
  <c r="C53" i="1" s="1"/>
  <c r="C45" i="1"/>
  <c r="C38" i="1"/>
  <c r="C37" i="1" s="1"/>
  <c r="C33" i="1"/>
  <c r="C35" i="1"/>
  <c r="C27" i="1"/>
  <c r="C29" i="1"/>
  <c r="C15" i="1"/>
  <c r="D26" i="1" l="1"/>
  <c r="D25" i="1" s="1"/>
  <c r="C26" i="1"/>
  <c r="C25" i="1" s="1"/>
  <c r="D41" i="1"/>
  <c r="D40" i="1" s="1"/>
  <c r="C41" i="1"/>
  <c r="C40" i="1" s="1"/>
  <c r="D9" i="1" l="1"/>
  <c r="D151" i="1" s="1"/>
  <c r="C9" i="1"/>
  <c r="C151" i="1" s="1"/>
</calcChain>
</file>

<file path=xl/sharedStrings.xml><?xml version="1.0" encoding="utf-8"?>
<sst xmlns="http://schemas.openxmlformats.org/spreadsheetml/2006/main" count="207" uniqueCount="184">
  <si>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</si>
  <si>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</si>
  <si>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</si>
  <si>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</si>
  <si>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</si>
  <si>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</si>
  <si>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</si>
  <si>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</si>
  <si>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</si>
  <si>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</si>
  <si>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</si>
  <si>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</si>
  <si>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</si>
  <si>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</si>
  <si>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</si>
  <si>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</si>
  <si>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</si>
  <si>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</si>
  <si>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</si>
  <si>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</si>
  <si>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</si>
  <si>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</si>
  <si>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</si>
  <si>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</si>
  <si>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</si>
  <si>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</si>
  <si>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</si>
  <si>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</si>
  <si>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</si>
  <si>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</si>
  <si>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</si>
  <si>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</si>
  <si>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</si>
  <si>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</si>
  <si>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</si>
  <si>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</si>
  <si>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</si>
  <si>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</si>
  <si>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</si>
  <si>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</si>
  <si>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</si>
  <si>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</si>
  <si>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</si>
  <si>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</si>
  <si>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</si>
  <si>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</si>
  <si>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</si>
  <si>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</si>
  <si>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</si>
  <si>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</si>
  <si>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</si>
  <si>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</si>
  <si>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</si>
  <si>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</si>
  <si>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</si>
  <si>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</si>
  <si>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</si>
  <si>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</si>
  <si>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</si>
  <si>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</si>
  <si>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</si>
  <si>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</si>
  <si>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</si>
  <si>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</si>
  <si>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</si>
  <si>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</si>
  <si>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</si>
  <si>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</si>
  <si>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</si>
  <si>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</si>
  <si>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</si>
  <si>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</si>
  <si>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</si>
  <si>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</si>
  <si>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</si>
  <si>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</si>
  <si>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</si>
  <si>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</si>
  <si>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</si>
  <si>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</si>
  <si>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</si>
  <si>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</si>
  <si>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</si>
  <si>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</si>
  <si>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</si>
  <si>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</si>
  <si>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</si>
  <si>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</si>
  <si>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</si>
  <si>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</si>
  <si>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</si>
  <si>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</si>
  <si>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</si>
  <si>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</si>
  <si>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</si>
  <si>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</si>
  <si>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</si>
  <si>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</si>
  <si>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</si>
  <si>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</si>
  <si>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</si>
  <si>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</si>
  <si>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</si>
  <si>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</si>
  <si>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</si>
  <si>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</si>
  <si>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</si>
  <si>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</si>
  <si>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</si>
  <si>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</si>
  <si>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</si>
  <si>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</si>
  <si>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</si>
  <si>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</si>
  <si>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</si>
  <si>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</si>
  <si>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</si>
  <si>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</si>
  <si>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</si>
  <si>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</si>
  <si>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</si>
  <si>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</si>
  <si>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</si>
  <si>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</si>
  <si>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Приложение №6</t>
  </si>
  <si>
    <t>Сумма на 2021 год</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</si>
  <si>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</si>
  <si>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</si>
  <si>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</si>
  <si>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</si>
  <si>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</si>
  <si>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</si>
  <si>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2 02 20000 00 0000 150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</si>
  <si>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</si>
  <si>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</si>
  <si>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</si>
  <si>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</si>
  <si>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</si>
  <si>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</si>
  <si>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</si>
  <si>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</si>
  <si>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</si>
  <si>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</si>
  <si>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</si>
  <si>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</si>
  <si>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                           Поступления доходов в бюджет муниципального района "Советский район" Курской области на 2021 -2022 годы</t>
  </si>
  <si>
    <t>Сумма на 2022 год</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</si>
  <si>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</si>
  <si>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</si>
  <si>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2 02 29999 00 0000 150</t>
  </si>
  <si>
    <t>2 02 29999 05 0000 150</t>
  </si>
  <si>
    <t>Прочие субсидии бюджетам муниципальных районов</t>
  </si>
  <si>
    <t xml:space="preserve">к решению Представительного </t>
  </si>
  <si>
    <t>Собрания Советского района</t>
  </si>
  <si>
    <t>1 01 02030 01 0000 000</t>
  </si>
  <si>
    <t>1 11 05035 05 0000 120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</si>
  <si>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</si>
  <si>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2 02 25169 00 0000 150</t>
  </si>
  <si>
    <t>2 02 25169 05 0000 150</t>
  </si>
  <si>
    <t>2 02 25491 00 0000 150</t>
  </si>
  <si>
    <t>2 02 25491 05 0000 150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</si>
  <si>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</si>
  <si>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</si>
  <si>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создание новых мест дополнительного образования детей</t>
  </si>
  <si>
    <t>Субсидии бюджетам муниципальных районов на создание новых мест дополнительного образования детей</t>
  </si>
  <si>
    <t xml:space="preserve">Прочие субсидии </t>
  </si>
  <si>
    <t>2 02 25210 00 0000 150</t>
  </si>
  <si>
    <t>2 02 25210 05 0000 150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</si>
  <si>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</si>
  <si>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</si>
  <si>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от 27.05.2020 г. № 122</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</si>
  <si>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</si>
  <si>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</si>
  <si>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</si>
  <si>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</si>
  <si>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</si>
  <si>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</si>
  <si>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1 16 07000 01 0000 140</t>
  </si>
  <si>
    <t>1 16 07090 00 0000 140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</si>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</sst>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11"/>
      <color theme="1"/>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79">
    <xf numFmtId="0" fontId="0" fillId="0" borderId="0" xfId="0"/>
    <xf numFmtId="0" fontId="3"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11" xfId="0" applyFont="1" applyBorder="1" applyAlignment="1">
      <alignment horizontal="justify" vertical="top" wrapText="1"/>
    </xf>
    <xf numFmtId="0" fontId="3" fillId="0" borderId="11" xfId="0" applyFont="1" applyBorder="1" applyAlignment="1">
      <alignment horizontal="justify"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8" xfId="0" applyFont="1" applyFill="1" applyBorder="1" applyAlignment="1">
      <alignment horizontal="justify" vertical="top" wrapText="1"/>
    </xf>
    <xf numFmtId="0" fontId="3" fillId="0" borderId="0" xfId="0" applyFont="1" applyBorder="1" applyAlignment="1">
      <alignment horizontal="left" vertical="top" wrapText="1"/>
    </xf>
    <xf numFmtId="0" fontId="3" fillId="0" borderId="14" xfId="0" applyFont="1" applyBorder="1" applyAlignment="1">
      <alignment horizontal="justify" vertical="top" wrapText="1"/>
    </xf>
    <xf numFmtId="0" fontId="5" fillId="0" borderId="1" xfId="0" applyFont="1" applyBorder="1" applyAlignment="1">
      <alignment horizontal="center" vertical="center"/>
    </xf>
    <xf numFmtId="0" fontId="6" fillId="0" borderId="1" xfId="0" applyFont="1" applyBorder="1" applyAlignment="1">
      <alignment vertical="center"/>
    </xf>
    <xf numFmtId="0" fontId="3" fillId="0" borderId="11" xfId="0" applyFont="1" applyBorder="1" applyAlignment="1">
      <alignment horizontal="justify"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vertical="top" wrapText="1"/>
    </xf>
    <xf numFmtId="0" fontId="7" fillId="0" borderId="6" xfId="0" applyFont="1" applyBorder="1" applyAlignment="1">
      <alignment wrapText="1"/>
    </xf>
    <xf numFmtId="0" fontId="2" fillId="0" borderId="2" xfId="0" applyFont="1" applyBorder="1" applyAlignment="1">
      <alignment horizontal="left" vertical="top" wrapText="1"/>
    </xf>
    <xf numFmtId="0" fontId="3" fillId="0" borderId="2" xfId="0" applyFont="1" applyBorder="1" applyAlignment="1">
      <alignment horizontal="left" vertical="top" wrapText="1"/>
    </xf>
    <xf numFmtId="0" fontId="8" fillId="0" borderId="0" xfId="0" applyFont="1"/>
    <xf numFmtId="4" fontId="5"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5" fillId="2" borderId="1" xfId="0" applyNumberFormat="1" applyFont="1" applyFill="1" applyBorder="1" applyAlignment="1">
      <alignment horizontal="center" vertical="center"/>
    </xf>
    <xf numFmtId="4" fontId="5" fillId="0" borderId="5" xfId="0" applyNumberFormat="1" applyFont="1" applyBorder="1" applyAlignment="1">
      <alignment horizontal="center" vertical="center"/>
    </xf>
    <xf numFmtId="0" fontId="5" fillId="0" borderId="1" xfId="0" applyFont="1" applyBorder="1"/>
    <xf numFmtId="0" fontId="8" fillId="0" borderId="1" xfId="0" applyFont="1" applyBorder="1" applyAlignment="1">
      <alignment horizontal="left" vertical="top"/>
    </xf>
    <xf numFmtId="0" fontId="5" fillId="0" borderId="1" xfId="0" applyFont="1" applyBorder="1" applyAlignment="1">
      <alignment horizontal="left" vertical="top"/>
    </xf>
    <xf numFmtId="0" fontId="5" fillId="2" borderId="1" xfId="0" applyFont="1" applyFill="1" applyBorder="1" applyAlignment="1">
      <alignment horizontal="left" vertical="top"/>
    </xf>
    <xf numFmtId="0" fontId="7" fillId="0" borderId="0" xfId="0" applyFont="1"/>
    <xf numFmtId="0" fontId="5" fillId="0" borderId="6" xfId="0" applyFont="1" applyBorder="1"/>
    <xf numFmtId="0" fontId="3"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8" xfId="0" applyFont="1" applyBorder="1" applyAlignment="1">
      <alignment horizontal="justify" vertical="top" wrapText="1"/>
    </xf>
    <xf numFmtId="4" fontId="5" fillId="0" borderId="5" xfId="0" applyNumberFormat="1" applyFont="1" applyBorder="1" applyAlignment="1">
      <alignment horizontal="center" vertical="center"/>
    </xf>
    <xf numFmtId="0" fontId="3" fillId="0" borderId="9" xfId="0" applyFont="1" applyBorder="1" applyAlignment="1">
      <alignment horizontal="justify" vertical="top" wrapText="1"/>
    </xf>
    <xf numFmtId="0" fontId="2" fillId="0" borderId="0" xfId="0" applyFont="1" applyBorder="1" applyAlignment="1">
      <alignment horizontal="left" vertical="top" wrapText="1"/>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4" fontId="5" fillId="0" borderId="5" xfId="0" applyNumberFormat="1" applyFont="1" applyBorder="1" applyAlignment="1">
      <alignment horizontal="center" vertical="center"/>
    </xf>
    <xf numFmtId="0" fontId="9" fillId="0" borderId="0" xfId="0" applyFont="1"/>
    <xf numFmtId="0" fontId="9" fillId="0" borderId="0" xfId="0" applyFont="1" applyBorder="1" applyAlignment="1">
      <alignment horizontal="right"/>
    </xf>
    <xf numFmtId="0" fontId="3" fillId="0" borderId="8"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0" fontId="2" fillId="0" borderId="9" xfId="0" applyFont="1" applyBorder="1" applyAlignment="1">
      <alignment horizontal="justify" vertical="top" wrapText="1"/>
    </xf>
    <xf numFmtId="0" fontId="11"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4" fontId="8" fillId="0" borderId="5"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13" xfId="0" applyNumberFormat="1" applyFont="1" applyBorder="1" applyAlignment="1">
      <alignment horizontal="center" vertical="center"/>
    </xf>
    <xf numFmtId="0" fontId="9" fillId="0" borderId="0" xfId="0" applyFont="1" applyAlignment="1">
      <alignment horizontal="right"/>
    </xf>
    <xf numFmtId="0" fontId="9" fillId="0" borderId="0" xfId="0" applyFont="1" applyBorder="1" applyAlignment="1">
      <alignment horizontal="right"/>
    </xf>
    <xf numFmtId="4" fontId="5" fillId="0" borderId="5" xfId="0" applyNumberFormat="1" applyFont="1" applyBorder="1" applyAlignment="1">
      <alignment vertical="center"/>
    </xf>
    <xf numFmtId="4" fontId="5" fillId="0" borderId="12" xfId="0" applyNumberFormat="1" applyFont="1" applyBorder="1" applyAlignment="1">
      <alignment vertical="center"/>
    </xf>
    <xf numFmtId="4" fontId="5" fillId="0" borderId="13" xfId="0" applyNumberFormat="1" applyFont="1" applyBorder="1" applyAlignment="1">
      <alignment vertical="center"/>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5" fillId="0" borderId="5"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 fillId="0" borderId="13" xfId="0" applyNumberFormat="1" applyFont="1" applyBorder="1" applyAlignment="1">
      <alignment horizontal="center" vertical="center"/>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10" fillId="0" borderId="0"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2"/>
  <sheetViews>
    <sheetView tabSelected="1" topLeftCell="A138" zoomScaleNormal="100" workbookViewId="0">
      <selection activeCell="D17" sqref="D17"/>
    </sheetView>
  </sheetViews>
  <sheetFormatPr defaultRowHeight="15" x14ac:dyDescent="0.25"/>
  <cols>
    <col min="1" max="1" width="23.85546875" customWidth="1"/>
    <col min="2" max="2" width="46.42578125" customWidth="1"/>
    <col min="3" max="3" width="16.5703125" customWidth="1"/>
    <col min="4" max="4" width="16.42578125" customWidth="1"/>
  </cols>
  <sheetData>
    <row r="1" spans="1:4" ht="15.75" x14ac:dyDescent="0.25">
      <c r="A1" s="41"/>
      <c r="B1" s="58" t="s">
        <v>124</v>
      </c>
      <c r="C1" s="58"/>
      <c r="D1" s="58"/>
    </row>
    <row r="2" spans="1:4" ht="15.75" x14ac:dyDescent="0.25">
      <c r="A2" s="41"/>
      <c r="B2" s="58" t="s">
        <v>152</v>
      </c>
      <c r="C2" s="58"/>
      <c r="D2" s="58"/>
    </row>
    <row r="3" spans="1:4" ht="15.75" x14ac:dyDescent="0.25">
      <c r="A3" s="41"/>
      <c r="B3" s="58" t="s">
        <v>153</v>
      </c>
      <c r="C3" s="58"/>
      <c r="D3" s="58"/>
    </row>
    <row r="4" spans="1:4" ht="15.75" x14ac:dyDescent="0.25">
      <c r="A4" s="41"/>
      <c r="B4" s="59" t="s">
        <v>170</v>
      </c>
      <c r="C4" s="59"/>
      <c r="D4" s="59"/>
    </row>
    <row r="5" spans="1:4" ht="15.75" x14ac:dyDescent="0.25">
      <c r="A5" s="41"/>
      <c r="B5" s="42"/>
      <c r="C5" s="42"/>
      <c r="D5" s="41"/>
    </row>
    <row r="6" spans="1:4" ht="30" customHeight="1" x14ac:dyDescent="0.25">
      <c r="A6" s="78" t="s">
        <v>145</v>
      </c>
      <c r="B6" s="78"/>
      <c r="C6" s="78"/>
      <c r="D6" s="78"/>
    </row>
    <row r="7" spans="1:4" ht="12" customHeight="1" x14ac:dyDescent="0.25">
      <c r="A7" s="15"/>
      <c r="B7" s="15"/>
      <c r="C7" s="15"/>
      <c r="D7" s="16" t="s">
        <v>123</v>
      </c>
    </row>
    <row r="8" spans="1:4" ht="46.5" customHeight="1" x14ac:dyDescent="0.25">
      <c r="A8" s="17" t="s">
        <v>2</v>
      </c>
      <c r="B8" s="12" t="s">
        <v>1</v>
      </c>
      <c r="C8" s="13" t="s">
        <v>125</v>
      </c>
      <c r="D8" s="13" t="s">
        <v>146</v>
      </c>
    </row>
    <row r="9" spans="1:4" x14ac:dyDescent="0.25">
      <c r="A9" s="26" t="s">
        <v>0</v>
      </c>
      <c r="B9" s="31" t="s">
        <v>18</v>
      </c>
      <c r="C9" s="22">
        <f>C10+C15+C25+C37+C40+C47+C53+C57+C61</f>
        <v>164168086</v>
      </c>
      <c r="D9" s="22">
        <f>D10+D15+D25+D37+D40+D47+D53+D57+D61</f>
        <v>169536633</v>
      </c>
    </row>
    <row r="10" spans="1:4" x14ac:dyDescent="0.25">
      <c r="A10" s="26" t="s">
        <v>3</v>
      </c>
      <c r="B10" s="31" t="s">
        <v>19</v>
      </c>
      <c r="C10" s="22">
        <f>C11</f>
        <v>126528564</v>
      </c>
      <c r="D10" s="22">
        <f>D11</f>
        <v>132596164</v>
      </c>
    </row>
    <row r="11" spans="1:4" x14ac:dyDescent="0.25">
      <c r="A11" s="26" t="s">
        <v>4</v>
      </c>
      <c r="B11" s="31" t="s">
        <v>20</v>
      </c>
      <c r="C11" s="22">
        <f>C12+C13+C14</f>
        <v>126528564</v>
      </c>
      <c r="D11" s="22">
        <f>D12+D13+D14</f>
        <v>132596164</v>
      </c>
    </row>
    <row r="12" spans="1:4" ht="61.5" thickBot="1" x14ac:dyDescent="0.3">
      <c r="A12" s="27" t="s">
        <v>5</v>
      </c>
      <c r="B12" s="18" t="s">
        <v>21</v>
      </c>
      <c r="C12" s="23">
        <v>125193298</v>
      </c>
      <c r="D12" s="23">
        <v>131216022</v>
      </c>
    </row>
    <row r="13" spans="1:4" ht="96.75" thickBot="1" x14ac:dyDescent="0.3">
      <c r="A13" s="27" t="s">
        <v>6</v>
      </c>
      <c r="B13" s="2" t="s">
        <v>22</v>
      </c>
      <c r="C13" s="23">
        <v>942421</v>
      </c>
      <c r="D13" s="23">
        <v>985110</v>
      </c>
    </row>
    <row r="14" spans="1:4" ht="36.75" thickBot="1" x14ac:dyDescent="0.3">
      <c r="A14" s="27" t="s">
        <v>154</v>
      </c>
      <c r="B14" s="3" t="s">
        <v>23</v>
      </c>
      <c r="C14" s="23">
        <v>392845</v>
      </c>
      <c r="D14" s="23">
        <v>395032</v>
      </c>
    </row>
    <row r="15" spans="1:4" ht="57.75" thickBot="1" x14ac:dyDescent="0.3">
      <c r="A15" s="28" t="s">
        <v>172</v>
      </c>
      <c r="B15" s="49" t="s">
        <v>173</v>
      </c>
      <c r="C15" s="22">
        <f>C16</f>
        <v>10291978</v>
      </c>
      <c r="D15" s="22">
        <f>D16</f>
        <v>10291978</v>
      </c>
    </row>
    <row r="16" spans="1:4" ht="30" customHeight="1" thickBot="1" x14ac:dyDescent="0.3">
      <c r="A16" s="27" t="s">
        <v>7</v>
      </c>
      <c r="B16" s="3" t="s">
        <v>24</v>
      </c>
      <c r="C16" s="23">
        <f>C17+C19+C21+C23</f>
        <v>10291978</v>
      </c>
      <c r="D16" s="23">
        <f>D17+D19+D21+D23</f>
        <v>10291978</v>
      </c>
    </row>
    <row r="17" spans="1:4" ht="60.75" thickBot="1" x14ac:dyDescent="0.3">
      <c r="A17" s="27" t="s">
        <v>8</v>
      </c>
      <c r="B17" s="3" t="s">
        <v>25</v>
      </c>
      <c r="C17" s="23">
        <f>C18</f>
        <v>3722178</v>
      </c>
      <c r="D17" s="23">
        <f>D18</f>
        <v>3722178</v>
      </c>
    </row>
    <row r="18" spans="1:4" ht="89.25" customHeight="1" thickBot="1" x14ac:dyDescent="0.3">
      <c r="A18" s="27" t="s">
        <v>171</v>
      </c>
      <c r="B18" s="50" t="s">
        <v>179</v>
      </c>
      <c r="C18" s="23">
        <v>3722178</v>
      </c>
      <c r="D18" s="23">
        <v>3722178</v>
      </c>
    </row>
    <row r="19" spans="1:4" ht="72.75" thickBot="1" x14ac:dyDescent="0.3">
      <c r="A19" s="27" t="s">
        <v>9</v>
      </c>
      <c r="B19" s="3" t="s">
        <v>26</v>
      </c>
      <c r="C19" s="23">
        <f>C20</f>
        <v>23828</v>
      </c>
      <c r="D19" s="23">
        <f>D20</f>
        <v>23828</v>
      </c>
    </row>
    <row r="20" spans="1:4" ht="99" customHeight="1" thickBot="1" x14ac:dyDescent="0.3">
      <c r="A20" s="27" t="s">
        <v>174</v>
      </c>
      <c r="B20" s="51" t="s">
        <v>180</v>
      </c>
      <c r="C20" s="23">
        <v>23828</v>
      </c>
      <c r="D20" s="23">
        <v>23828</v>
      </c>
    </row>
    <row r="21" spans="1:4" ht="60.75" thickBot="1" x14ac:dyDescent="0.3">
      <c r="A21" s="27" t="s">
        <v>10</v>
      </c>
      <c r="B21" s="3" t="s">
        <v>27</v>
      </c>
      <c r="C21" s="23">
        <f>C22</f>
        <v>7220006</v>
      </c>
      <c r="D21" s="23">
        <f>D22</f>
        <v>7220006</v>
      </c>
    </row>
    <row r="22" spans="1:4" ht="98.25" customHeight="1" thickBot="1" x14ac:dyDescent="0.3">
      <c r="A22" s="27" t="s">
        <v>176</v>
      </c>
      <c r="B22" s="52" t="s">
        <v>181</v>
      </c>
      <c r="C22" s="23">
        <v>7220006</v>
      </c>
      <c r="D22" s="23">
        <v>7220006</v>
      </c>
    </row>
    <row r="23" spans="1:4" ht="60.75" thickBot="1" x14ac:dyDescent="0.3">
      <c r="A23" s="27" t="s">
        <v>11</v>
      </c>
      <c r="B23" s="3" t="s">
        <v>28</v>
      </c>
      <c r="C23" s="23">
        <f>C24</f>
        <v>-674034</v>
      </c>
      <c r="D23" s="23">
        <f>D24</f>
        <v>-674034</v>
      </c>
    </row>
    <row r="24" spans="1:4" ht="102" customHeight="1" thickBot="1" x14ac:dyDescent="0.3">
      <c r="A24" s="27" t="s">
        <v>175</v>
      </c>
      <c r="B24" s="53" t="s">
        <v>182</v>
      </c>
      <c r="C24" s="23">
        <v>-674034</v>
      </c>
      <c r="D24" s="23">
        <v>-674034</v>
      </c>
    </row>
    <row r="25" spans="1:4" ht="15.75" thickBot="1" x14ac:dyDescent="0.3">
      <c r="A25" s="29" t="s">
        <v>12</v>
      </c>
      <c r="B25" s="9" t="s">
        <v>29</v>
      </c>
      <c r="C25" s="24">
        <f>C26+C31+C33+C35</f>
        <v>3028654</v>
      </c>
      <c r="D25" s="24">
        <f>D26+D31+D33+D35</f>
        <v>2329601</v>
      </c>
    </row>
    <row r="26" spans="1:4" ht="24.75" thickBot="1" x14ac:dyDescent="0.3">
      <c r="A26" s="27" t="s">
        <v>13</v>
      </c>
      <c r="B26" s="3" t="s">
        <v>30</v>
      </c>
      <c r="C26" s="23">
        <f>C27+C29</f>
        <v>92234</v>
      </c>
      <c r="D26" s="23">
        <f>D27+D29</f>
        <v>95647</v>
      </c>
    </row>
    <row r="27" spans="1:4" ht="24.75" thickBot="1" x14ac:dyDescent="0.3">
      <c r="A27" s="27" t="s">
        <v>14</v>
      </c>
      <c r="B27" s="3" t="s">
        <v>31</v>
      </c>
      <c r="C27" s="23">
        <f>C28</f>
        <v>62431</v>
      </c>
      <c r="D27" s="23">
        <f>D28</f>
        <v>64741</v>
      </c>
    </row>
    <row r="28" spans="1:4" ht="24.75" thickBot="1" x14ac:dyDescent="0.3">
      <c r="A28" s="27" t="s">
        <v>15</v>
      </c>
      <c r="B28" s="3" t="s">
        <v>31</v>
      </c>
      <c r="C28" s="23">
        <v>62431</v>
      </c>
      <c r="D28" s="23">
        <v>64741</v>
      </c>
    </row>
    <row r="29" spans="1:4" ht="36.75" thickBot="1" x14ac:dyDescent="0.3">
      <c r="A29" s="27" t="s">
        <v>16</v>
      </c>
      <c r="B29" s="3" t="s">
        <v>32</v>
      </c>
      <c r="C29" s="23">
        <f>C30</f>
        <v>29803</v>
      </c>
      <c r="D29" s="23">
        <f>D30</f>
        <v>30906</v>
      </c>
    </row>
    <row r="30" spans="1:4" ht="48.75" thickBot="1" x14ac:dyDescent="0.3">
      <c r="A30" s="27" t="s">
        <v>17</v>
      </c>
      <c r="B30" s="3" t="s">
        <v>33</v>
      </c>
      <c r="C30" s="23">
        <v>29803</v>
      </c>
      <c r="D30" s="23">
        <v>30906</v>
      </c>
    </row>
    <row r="31" spans="1:4" ht="24.75" thickBot="1" x14ac:dyDescent="0.3">
      <c r="A31" s="19" t="s">
        <v>34</v>
      </c>
      <c r="B31" s="3" t="s">
        <v>64</v>
      </c>
      <c r="C31" s="23">
        <v>778133</v>
      </c>
      <c r="D31" s="23">
        <v>0</v>
      </c>
    </row>
    <row r="32" spans="1:4" ht="24.75" thickBot="1" x14ac:dyDescent="0.3">
      <c r="A32" s="19" t="s">
        <v>35</v>
      </c>
      <c r="B32" s="3" t="s">
        <v>64</v>
      </c>
      <c r="C32" s="23">
        <v>778133</v>
      </c>
      <c r="D32" s="23">
        <v>0</v>
      </c>
    </row>
    <row r="33" spans="1:4" ht="15.75" thickBot="1" x14ac:dyDescent="0.3">
      <c r="A33" s="19" t="s">
        <v>36</v>
      </c>
      <c r="B33" s="3" t="s">
        <v>65</v>
      </c>
      <c r="C33" s="23">
        <f>C34</f>
        <v>2101851</v>
      </c>
      <c r="D33" s="23">
        <f>D34</f>
        <v>2177518</v>
      </c>
    </row>
    <row r="34" spans="1:4" ht="15.75" thickBot="1" x14ac:dyDescent="0.3">
      <c r="A34" s="19" t="s">
        <v>37</v>
      </c>
      <c r="B34" s="3" t="s">
        <v>65</v>
      </c>
      <c r="C34" s="23">
        <v>2101851</v>
      </c>
      <c r="D34" s="23">
        <v>2177518</v>
      </c>
    </row>
    <row r="35" spans="1:4" ht="24.75" thickBot="1" x14ac:dyDescent="0.3">
      <c r="A35" s="19" t="s">
        <v>38</v>
      </c>
      <c r="B35" s="3" t="s">
        <v>66</v>
      </c>
      <c r="C35" s="23">
        <f>C36</f>
        <v>56436</v>
      </c>
      <c r="D35" s="23">
        <f>D36</f>
        <v>56436</v>
      </c>
    </row>
    <row r="36" spans="1:4" ht="36.75" thickBot="1" x14ac:dyDescent="0.3">
      <c r="A36" s="19" t="s">
        <v>39</v>
      </c>
      <c r="B36" s="3" t="s">
        <v>67</v>
      </c>
      <c r="C36" s="23">
        <v>56436</v>
      </c>
      <c r="D36" s="23">
        <v>56436</v>
      </c>
    </row>
    <row r="37" spans="1:4" ht="15.75" thickBot="1" x14ac:dyDescent="0.3">
      <c r="A37" s="20" t="s">
        <v>40</v>
      </c>
      <c r="B37" s="4" t="s">
        <v>68</v>
      </c>
      <c r="C37" s="22">
        <f>C38</f>
        <v>1082835</v>
      </c>
      <c r="D37" s="22">
        <f>D38</f>
        <v>1082835</v>
      </c>
    </row>
    <row r="38" spans="1:4" ht="24.75" thickBot="1" x14ac:dyDescent="0.3">
      <c r="A38" s="19" t="s">
        <v>41</v>
      </c>
      <c r="B38" s="3" t="s">
        <v>69</v>
      </c>
      <c r="C38" s="23">
        <f>C39</f>
        <v>1082835</v>
      </c>
      <c r="D38" s="23">
        <f>D39</f>
        <v>1082835</v>
      </c>
    </row>
    <row r="39" spans="1:4" ht="36.75" thickBot="1" x14ac:dyDescent="0.3">
      <c r="A39" s="19" t="s">
        <v>42</v>
      </c>
      <c r="B39" s="3" t="s">
        <v>70</v>
      </c>
      <c r="C39" s="23">
        <v>1082835</v>
      </c>
      <c r="D39" s="23">
        <v>1082835</v>
      </c>
    </row>
    <row r="40" spans="1:4" ht="24.75" thickBot="1" x14ac:dyDescent="0.3">
      <c r="A40" s="20" t="s">
        <v>43</v>
      </c>
      <c r="B40" s="4" t="s">
        <v>71</v>
      </c>
      <c r="C40" s="22">
        <f>C41</f>
        <v>10757899</v>
      </c>
      <c r="D40" s="22">
        <f>D41</f>
        <v>10757899</v>
      </c>
    </row>
    <row r="41" spans="1:4" ht="72.75" thickBot="1" x14ac:dyDescent="0.3">
      <c r="A41" s="7" t="s">
        <v>44</v>
      </c>
      <c r="B41" s="3" t="s">
        <v>72</v>
      </c>
      <c r="C41" s="23">
        <f>C42+C45</f>
        <v>10757899</v>
      </c>
      <c r="D41" s="23">
        <f>D42+D45</f>
        <v>10757899</v>
      </c>
    </row>
    <row r="42" spans="1:4" ht="60.75" thickBot="1" x14ac:dyDescent="0.3">
      <c r="A42" s="7" t="s">
        <v>45</v>
      </c>
      <c r="B42" s="3" t="s">
        <v>73</v>
      </c>
      <c r="C42" s="23">
        <f>C43+C44</f>
        <v>10368926</v>
      </c>
      <c r="D42" s="23">
        <f>D43+D44</f>
        <v>10368926</v>
      </c>
    </row>
    <row r="43" spans="1:4" ht="72.75" thickBot="1" x14ac:dyDescent="0.3">
      <c r="A43" s="7" t="s">
        <v>46</v>
      </c>
      <c r="B43" s="3" t="s">
        <v>74</v>
      </c>
      <c r="C43" s="23">
        <v>10011126</v>
      </c>
      <c r="D43" s="23">
        <v>10011126</v>
      </c>
    </row>
    <row r="44" spans="1:4" ht="72.75" thickBot="1" x14ac:dyDescent="0.3">
      <c r="A44" s="7" t="s">
        <v>47</v>
      </c>
      <c r="B44" s="3" t="s">
        <v>75</v>
      </c>
      <c r="C44" s="23">
        <v>357800</v>
      </c>
      <c r="D44" s="23">
        <v>357800</v>
      </c>
    </row>
    <row r="45" spans="1:4" ht="72.75" thickBot="1" x14ac:dyDescent="0.3">
      <c r="A45" s="7" t="s">
        <v>48</v>
      </c>
      <c r="B45" s="3" t="s">
        <v>76</v>
      </c>
      <c r="C45" s="23">
        <f>C46</f>
        <v>388973</v>
      </c>
      <c r="D45" s="23">
        <f>D46</f>
        <v>388973</v>
      </c>
    </row>
    <row r="46" spans="1:4" ht="60.75" thickBot="1" x14ac:dyDescent="0.3">
      <c r="A46" s="7" t="s">
        <v>155</v>
      </c>
      <c r="B46" s="3" t="s">
        <v>77</v>
      </c>
      <c r="C46" s="23">
        <v>388973</v>
      </c>
      <c r="D46" s="23">
        <v>388973</v>
      </c>
    </row>
    <row r="47" spans="1:4" ht="15.75" thickBot="1" x14ac:dyDescent="0.3">
      <c r="A47" s="8" t="s">
        <v>49</v>
      </c>
      <c r="B47" s="4" t="s">
        <v>78</v>
      </c>
      <c r="C47" s="22">
        <f>C48</f>
        <v>236040</v>
      </c>
      <c r="D47" s="22">
        <f>D48</f>
        <v>236040</v>
      </c>
    </row>
    <row r="48" spans="1:4" ht="15.75" thickBot="1" x14ac:dyDescent="0.3">
      <c r="A48" s="7" t="s">
        <v>50</v>
      </c>
      <c r="B48" s="3" t="s">
        <v>79</v>
      </c>
      <c r="C48" s="23">
        <f>C49+C50+C51</f>
        <v>236040</v>
      </c>
      <c r="D48" s="23">
        <f>D49+D50+D51</f>
        <v>236040</v>
      </c>
    </row>
    <row r="49" spans="1:4" ht="24.75" thickBot="1" x14ac:dyDescent="0.3">
      <c r="A49" s="7" t="s">
        <v>51</v>
      </c>
      <c r="B49" s="3" t="s">
        <v>80</v>
      </c>
      <c r="C49" s="23">
        <v>232200</v>
      </c>
      <c r="D49" s="23">
        <v>232200</v>
      </c>
    </row>
    <row r="50" spans="1:4" ht="15.75" thickBot="1" x14ac:dyDescent="0.3">
      <c r="A50" s="7" t="s">
        <v>52</v>
      </c>
      <c r="B50" s="3" t="s">
        <v>81</v>
      </c>
      <c r="C50" s="23">
        <v>2820</v>
      </c>
      <c r="D50" s="23">
        <v>2820</v>
      </c>
    </row>
    <row r="51" spans="1:4" ht="15.75" thickBot="1" x14ac:dyDescent="0.3">
      <c r="A51" s="7" t="s">
        <v>53</v>
      </c>
      <c r="B51" s="2" t="s">
        <v>82</v>
      </c>
      <c r="C51" s="23">
        <f>C52</f>
        <v>1020</v>
      </c>
      <c r="D51" s="23">
        <f>D52</f>
        <v>1020</v>
      </c>
    </row>
    <row r="52" spans="1:4" ht="15.75" thickBot="1" x14ac:dyDescent="0.3">
      <c r="A52" s="7" t="s">
        <v>143</v>
      </c>
      <c r="B52" s="2" t="s">
        <v>144</v>
      </c>
      <c r="C52" s="23">
        <v>1020</v>
      </c>
      <c r="D52" s="23">
        <v>1020</v>
      </c>
    </row>
    <row r="53" spans="1:4" ht="24.75" thickBot="1" x14ac:dyDescent="0.3">
      <c r="A53" s="8" t="s">
        <v>54</v>
      </c>
      <c r="B53" s="4" t="s">
        <v>83</v>
      </c>
      <c r="C53" s="22">
        <f t="shared" ref="C53:D55" si="0">C54</f>
        <v>12239650</v>
      </c>
      <c r="D53" s="22">
        <f t="shared" si="0"/>
        <v>12239650</v>
      </c>
    </row>
    <row r="54" spans="1:4" ht="15.75" thickBot="1" x14ac:dyDescent="0.3">
      <c r="A54" s="7" t="s">
        <v>55</v>
      </c>
      <c r="B54" s="3" t="s">
        <v>84</v>
      </c>
      <c r="C54" s="23">
        <f t="shared" si="0"/>
        <v>12239650</v>
      </c>
      <c r="D54" s="23">
        <f t="shared" si="0"/>
        <v>12239650</v>
      </c>
    </row>
    <row r="55" spans="1:4" ht="15.75" thickBot="1" x14ac:dyDescent="0.3">
      <c r="A55" s="7" t="s">
        <v>56</v>
      </c>
      <c r="B55" s="3" t="s">
        <v>85</v>
      </c>
      <c r="C55" s="23">
        <f t="shared" si="0"/>
        <v>12239650</v>
      </c>
      <c r="D55" s="23">
        <f t="shared" si="0"/>
        <v>12239650</v>
      </c>
    </row>
    <row r="56" spans="1:4" ht="24.75" thickBot="1" x14ac:dyDescent="0.3">
      <c r="A56" s="7" t="s">
        <v>57</v>
      </c>
      <c r="B56" s="3" t="s">
        <v>86</v>
      </c>
      <c r="C56" s="23">
        <v>12239650</v>
      </c>
      <c r="D56" s="23">
        <v>12239650</v>
      </c>
    </row>
    <row r="57" spans="1:4" ht="15.75" thickBot="1" x14ac:dyDescent="0.3">
      <c r="A57" s="8" t="s">
        <v>58</v>
      </c>
      <c r="B57" s="4" t="s">
        <v>87</v>
      </c>
      <c r="C57" s="22">
        <f>C59</f>
        <v>1631</v>
      </c>
      <c r="D57" s="22">
        <f>D59</f>
        <v>1631</v>
      </c>
    </row>
    <row r="58" spans="1:4" ht="162" customHeight="1" thickBot="1" x14ac:dyDescent="0.3">
      <c r="A58" s="8" t="s">
        <v>177</v>
      </c>
      <c r="B58" s="54" t="s">
        <v>183</v>
      </c>
      <c r="C58" s="22">
        <f>C59</f>
        <v>1631</v>
      </c>
      <c r="D58" s="22">
        <f>D59</f>
        <v>1631</v>
      </c>
    </row>
    <row r="59" spans="1:4" ht="77.25" customHeight="1" thickBot="1" x14ac:dyDescent="0.3">
      <c r="A59" s="8" t="s">
        <v>178</v>
      </c>
      <c r="B59" s="43" t="s">
        <v>156</v>
      </c>
      <c r="C59" s="22">
        <f>C60</f>
        <v>1631</v>
      </c>
      <c r="D59" s="22">
        <f>D60</f>
        <v>1631</v>
      </c>
    </row>
    <row r="60" spans="1:4" ht="60.75" customHeight="1" thickBot="1" x14ac:dyDescent="0.3">
      <c r="A60" s="7" t="s">
        <v>147</v>
      </c>
      <c r="B60" s="34" t="s">
        <v>148</v>
      </c>
      <c r="C60" s="23">
        <v>1631</v>
      </c>
      <c r="D60" s="23">
        <v>1631</v>
      </c>
    </row>
    <row r="61" spans="1:4" ht="15.75" thickBot="1" x14ac:dyDescent="0.3">
      <c r="A61" s="8" t="s">
        <v>59</v>
      </c>
      <c r="B61" s="4" t="s">
        <v>88</v>
      </c>
      <c r="C61" s="22">
        <f>C62</f>
        <v>835</v>
      </c>
      <c r="D61" s="22">
        <f>D62</f>
        <v>835</v>
      </c>
    </row>
    <row r="62" spans="1:4" ht="15.75" thickBot="1" x14ac:dyDescent="0.3">
      <c r="A62" s="7" t="s">
        <v>60</v>
      </c>
      <c r="B62" s="3" t="s">
        <v>88</v>
      </c>
      <c r="C62" s="23">
        <f>C63</f>
        <v>835</v>
      </c>
      <c r="D62" s="23">
        <f>D63</f>
        <v>835</v>
      </c>
    </row>
    <row r="63" spans="1:4" ht="24.75" thickBot="1" x14ac:dyDescent="0.3">
      <c r="A63" s="7" t="s">
        <v>61</v>
      </c>
      <c r="B63" s="3" t="s">
        <v>89</v>
      </c>
      <c r="C63" s="23">
        <v>835</v>
      </c>
      <c r="D63" s="23">
        <v>835</v>
      </c>
    </row>
    <row r="64" spans="1:4" ht="15.75" thickBot="1" x14ac:dyDescent="0.3">
      <c r="A64" s="8" t="s">
        <v>62</v>
      </c>
      <c r="B64" s="4" t="s">
        <v>90</v>
      </c>
      <c r="C64" s="22">
        <f>C65</f>
        <v>226227923</v>
      </c>
      <c r="D64" s="22">
        <f>D65</f>
        <v>229905134</v>
      </c>
    </row>
    <row r="65" spans="1:4" ht="24.75" thickBot="1" x14ac:dyDescent="0.3">
      <c r="A65" s="8" t="s">
        <v>63</v>
      </c>
      <c r="B65" s="4" t="s">
        <v>91</v>
      </c>
      <c r="C65" s="22">
        <f>C66+C69+C80</f>
        <v>226227923</v>
      </c>
      <c r="D65" s="22">
        <f>D66+D69+D80</f>
        <v>229905134</v>
      </c>
    </row>
    <row r="66" spans="1:4" ht="24.75" thickBot="1" x14ac:dyDescent="0.3">
      <c r="A66" s="8" t="s">
        <v>129</v>
      </c>
      <c r="B66" s="4" t="s">
        <v>92</v>
      </c>
      <c r="C66" s="22">
        <f>C67</f>
        <v>251963</v>
      </c>
      <c r="D66" s="22">
        <f>D67</f>
        <v>1321435</v>
      </c>
    </row>
    <row r="67" spans="1:4" ht="15.75" thickBot="1" x14ac:dyDescent="0.3">
      <c r="A67" s="7" t="s">
        <v>130</v>
      </c>
      <c r="B67" s="4" t="s">
        <v>93</v>
      </c>
      <c r="C67" s="23">
        <f>C68</f>
        <v>251963</v>
      </c>
      <c r="D67" s="23">
        <f>D68</f>
        <v>1321435</v>
      </c>
    </row>
    <row r="68" spans="1:4" ht="24.75" thickBot="1" x14ac:dyDescent="0.3">
      <c r="A68" s="7" t="s">
        <v>131</v>
      </c>
      <c r="B68" s="3" t="s">
        <v>94</v>
      </c>
      <c r="C68" s="23">
        <v>251963</v>
      </c>
      <c r="D68" s="23">
        <v>1321435</v>
      </c>
    </row>
    <row r="69" spans="1:4" ht="24.75" thickBot="1" x14ac:dyDescent="0.3">
      <c r="A69" s="10" t="s">
        <v>132</v>
      </c>
      <c r="B69" s="11" t="s">
        <v>95</v>
      </c>
      <c r="C69" s="25">
        <f>C70+C72+C74+C76</f>
        <v>2102431</v>
      </c>
      <c r="D69" s="40">
        <f>D70+D72+D74+D76</f>
        <v>4678970</v>
      </c>
    </row>
    <row r="70" spans="1:4" ht="39.75" customHeight="1" x14ac:dyDescent="0.25">
      <c r="A70" s="37" t="s">
        <v>157</v>
      </c>
      <c r="B70" s="47" t="s">
        <v>161</v>
      </c>
      <c r="C70" s="44">
        <f>C71</f>
        <v>1126952</v>
      </c>
      <c r="D70" s="44">
        <f>D71</f>
        <v>0</v>
      </c>
    </row>
    <row r="71" spans="1:4" ht="51" customHeight="1" x14ac:dyDescent="0.25">
      <c r="A71" s="37" t="s">
        <v>158</v>
      </c>
      <c r="B71" s="47" t="s">
        <v>162</v>
      </c>
      <c r="C71" s="44">
        <v>1126952</v>
      </c>
      <c r="D71" s="44">
        <v>0</v>
      </c>
    </row>
    <row r="72" spans="1:4" ht="32.25" customHeight="1" x14ac:dyDescent="0.25">
      <c r="A72" s="37" t="s">
        <v>159</v>
      </c>
      <c r="B72" s="47" t="s">
        <v>163</v>
      </c>
      <c r="C72" s="44">
        <f>C73</f>
        <v>778680</v>
      </c>
      <c r="D72" s="44">
        <f>D73</f>
        <v>0</v>
      </c>
    </row>
    <row r="73" spans="1:4" ht="27" customHeight="1" x14ac:dyDescent="0.25">
      <c r="A73" s="37" t="s">
        <v>160</v>
      </c>
      <c r="B73" s="47" t="s">
        <v>164</v>
      </c>
      <c r="C73" s="44">
        <v>778680</v>
      </c>
      <c r="D73" s="44">
        <v>0</v>
      </c>
    </row>
    <row r="74" spans="1:4" ht="48" x14ac:dyDescent="0.25">
      <c r="A74" s="37" t="s">
        <v>166</v>
      </c>
      <c r="B74" s="48" t="s">
        <v>169</v>
      </c>
      <c r="C74" s="46">
        <f>C75</f>
        <v>0</v>
      </c>
      <c r="D74" s="46">
        <f>D75</f>
        <v>4442304</v>
      </c>
    </row>
    <row r="75" spans="1:4" ht="48" x14ac:dyDescent="0.25">
      <c r="A75" s="37" t="s">
        <v>167</v>
      </c>
      <c r="B75" s="45" t="s">
        <v>168</v>
      </c>
      <c r="C75" s="44">
        <v>0</v>
      </c>
      <c r="D75" s="44">
        <v>4442304</v>
      </c>
    </row>
    <row r="76" spans="1:4" x14ac:dyDescent="0.25">
      <c r="A76" s="37" t="s">
        <v>149</v>
      </c>
      <c r="B76" s="37" t="s">
        <v>165</v>
      </c>
      <c r="C76" s="44">
        <f>C77</f>
        <v>196799</v>
      </c>
      <c r="D76" s="44">
        <f>D77</f>
        <v>236666</v>
      </c>
    </row>
    <row r="77" spans="1:4" ht="20.25" customHeight="1" x14ac:dyDescent="0.25">
      <c r="A77" s="37" t="s">
        <v>150</v>
      </c>
      <c r="B77" s="38" t="s">
        <v>151</v>
      </c>
      <c r="C77" s="39">
        <v>196799</v>
      </c>
      <c r="D77" s="39">
        <v>236666</v>
      </c>
    </row>
    <row r="78" spans="1:4" ht="0.75" customHeight="1" thickBot="1" x14ac:dyDescent="0.3">
      <c r="A78" s="10"/>
      <c r="B78" s="36"/>
      <c r="C78" s="35"/>
      <c r="D78" s="35"/>
    </row>
    <row r="79" spans="1:4" ht="15.75" hidden="1" thickBot="1" x14ac:dyDescent="0.3">
      <c r="A79" s="10"/>
      <c r="B79" s="36"/>
      <c r="C79" s="35"/>
      <c r="D79" s="35"/>
    </row>
    <row r="80" spans="1:4" x14ac:dyDescent="0.25">
      <c r="A80" s="69" t="s">
        <v>133</v>
      </c>
      <c r="B80" s="75" t="s">
        <v>96</v>
      </c>
      <c r="C80" s="72">
        <f>C83+C89+C93+C95</f>
        <v>223873529</v>
      </c>
      <c r="D80" s="60">
        <f>D83+D89+D93+D95</f>
        <v>223904729</v>
      </c>
    </row>
    <row r="81" spans="1:4" x14ac:dyDescent="0.25">
      <c r="A81" s="70"/>
      <c r="B81" s="76"/>
      <c r="C81" s="73"/>
      <c r="D81" s="61"/>
    </row>
    <row r="82" spans="1:4" ht="15.75" thickBot="1" x14ac:dyDescent="0.3">
      <c r="A82" s="71"/>
      <c r="B82" s="77"/>
      <c r="C82" s="74"/>
      <c r="D82" s="62"/>
    </row>
    <row r="83" spans="1:4" ht="9.75" customHeight="1" x14ac:dyDescent="0.25">
      <c r="A83" s="63" t="s">
        <v>134</v>
      </c>
      <c r="B83" s="66" t="s">
        <v>97</v>
      </c>
      <c r="C83" s="55">
        <f>C86</f>
        <v>76200</v>
      </c>
      <c r="D83" s="55">
        <f>D86</f>
        <v>76200</v>
      </c>
    </row>
    <row r="84" spans="1:4" x14ac:dyDescent="0.25">
      <c r="A84" s="64"/>
      <c r="B84" s="67"/>
      <c r="C84" s="56"/>
      <c r="D84" s="56"/>
    </row>
    <row r="85" spans="1:4" ht="24" customHeight="1" thickBot="1" x14ac:dyDescent="0.3">
      <c r="A85" s="65"/>
      <c r="B85" s="68"/>
      <c r="C85" s="57"/>
      <c r="D85" s="57"/>
    </row>
    <row r="86" spans="1:4" x14ac:dyDescent="0.25">
      <c r="A86" s="63" t="s">
        <v>135</v>
      </c>
      <c r="B86" s="66" t="s">
        <v>98</v>
      </c>
      <c r="C86" s="55">
        <v>76200</v>
      </c>
      <c r="D86" s="55">
        <v>76200</v>
      </c>
    </row>
    <row r="87" spans="1:4" ht="17.25" customHeight="1" x14ac:dyDescent="0.25">
      <c r="A87" s="64"/>
      <c r="B87" s="67"/>
      <c r="C87" s="56"/>
      <c r="D87" s="56"/>
    </row>
    <row r="88" spans="1:4" ht="15.75" thickBot="1" x14ac:dyDescent="0.3">
      <c r="A88" s="65"/>
      <c r="B88" s="68"/>
      <c r="C88" s="57"/>
      <c r="D88" s="57"/>
    </row>
    <row r="89" spans="1:4" x14ac:dyDescent="0.25">
      <c r="A89" s="63" t="s">
        <v>136</v>
      </c>
      <c r="B89" s="66" t="s">
        <v>99</v>
      </c>
      <c r="C89" s="55">
        <f>C92</f>
        <v>3123160</v>
      </c>
      <c r="D89" s="55">
        <f>D92</f>
        <v>3123160</v>
      </c>
    </row>
    <row r="90" spans="1:4" x14ac:dyDescent="0.25">
      <c r="A90" s="64"/>
      <c r="B90" s="67"/>
      <c r="C90" s="56"/>
      <c r="D90" s="56"/>
    </row>
    <row r="91" spans="1:4" ht="15.75" thickBot="1" x14ac:dyDescent="0.3">
      <c r="A91" s="65"/>
      <c r="B91" s="68"/>
      <c r="C91" s="57"/>
      <c r="D91" s="57"/>
    </row>
    <row r="92" spans="1:4" ht="48.75" thickBot="1" x14ac:dyDescent="0.3">
      <c r="A92" s="19" t="s">
        <v>137</v>
      </c>
      <c r="B92" s="5" t="s">
        <v>100</v>
      </c>
      <c r="C92" s="23">
        <v>3123160</v>
      </c>
      <c r="D92" s="23">
        <v>3123160</v>
      </c>
    </row>
    <row r="93" spans="1:4" ht="15.75" thickBot="1" x14ac:dyDescent="0.3">
      <c r="A93" s="32" t="s">
        <v>138</v>
      </c>
      <c r="B93" s="6" t="s">
        <v>126</v>
      </c>
      <c r="C93" s="22">
        <f>C94</f>
        <v>884000</v>
      </c>
      <c r="D93" s="22">
        <f>D94</f>
        <v>915200</v>
      </c>
    </row>
    <row r="94" spans="1:4" ht="15.75" thickBot="1" x14ac:dyDescent="0.3">
      <c r="A94" s="33" t="s">
        <v>139</v>
      </c>
      <c r="B94" s="5" t="s">
        <v>127</v>
      </c>
      <c r="C94" s="23">
        <v>884000</v>
      </c>
      <c r="D94" s="23">
        <v>915200</v>
      </c>
    </row>
    <row r="95" spans="1:4" ht="15.75" thickBot="1" x14ac:dyDescent="0.3">
      <c r="A95" s="20" t="s">
        <v>140</v>
      </c>
      <c r="B95" s="6" t="s">
        <v>101</v>
      </c>
      <c r="C95" s="22">
        <f>C96</f>
        <v>219790169</v>
      </c>
      <c r="D95" s="22">
        <f>D96</f>
        <v>219790169</v>
      </c>
    </row>
    <row r="96" spans="1:4" ht="15.75" thickBot="1" x14ac:dyDescent="0.3">
      <c r="A96" s="19" t="s">
        <v>141</v>
      </c>
      <c r="B96" s="5" t="s">
        <v>102</v>
      </c>
      <c r="C96" s="23">
        <f>C97+C98+C99+C102+C105+C108+C111+C114+C117+C120+C123+C126+C129+C132+C135+C138+C141+C144+C145+C148</f>
        <v>219790169</v>
      </c>
      <c r="D96" s="23">
        <f>D97+D98+D99+D102+D105+D108+D111+D114+D117+D120+D123+D126+D129+D132+D135+D138+D141+D144+D145+D148</f>
        <v>219790169</v>
      </c>
    </row>
    <row r="97" spans="1:4" ht="48.75" thickBot="1" x14ac:dyDescent="0.3">
      <c r="A97" s="19" t="s">
        <v>142</v>
      </c>
      <c r="B97" s="5" t="s">
        <v>103</v>
      </c>
      <c r="C97" s="23">
        <v>30580</v>
      </c>
      <c r="D97" s="23">
        <v>30580</v>
      </c>
    </row>
    <row r="98" spans="1:4" ht="48.75" thickBot="1" x14ac:dyDescent="0.3">
      <c r="A98" s="19" t="s">
        <v>142</v>
      </c>
      <c r="B98" s="5" t="s">
        <v>104</v>
      </c>
      <c r="C98" s="23">
        <v>172720</v>
      </c>
      <c r="D98" s="23">
        <v>172720</v>
      </c>
    </row>
    <row r="99" spans="1:4" x14ac:dyDescent="0.25">
      <c r="A99" s="63" t="s">
        <v>142</v>
      </c>
      <c r="B99" s="66" t="s">
        <v>105</v>
      </c>
      <c r="C99" s="55">
        <v>166039211</v>
      </c>
      <c r="D99" s="55">
        <v>166039211</v>
      </c>
    </row>
    <row r="100" spans="1:4" x14ac:dyDescent="0.25">
      <c r="A100" s="64"/>
      <c r="B100" s="67"/>
      <c r="C100" s="56"/>
      <c r="D100" s="56"/>
    </row>
    <row r="101" spans="1:4" ht="74.25" customHeight="1" thickBot="1" x14ac:dyDescent="0.3">
      <c r="A101" s="65"/>
      <c r="B101" s="68"/>
      <c r="C101" s="57"/>
      <c r="D101" s="57"/>
    </row>
    <row r="102" spans="1:4" x14ac:dyDescent="0.25">
      <c r="A102" s="63" t="s">
        <v>142</v>
      </c>
      <c r="B102" s="66" t="s">
        <v>106</v>
      </c>
      <c r="C102" s="55">
        <v>14497227</v>
      </c>
      <c r="D102" s="55">
        <v>14497227</v>
      </c>
    </row>
    <row r="103" spans="1:4" x14ac:dyDescent="0.25">
      <c r="A103" s="64"/>
      <c r="B103" s="67"/>
      <c r="C103" s="56"/>
      <c r="D103" s="56"/>
    </row>
    <row r="104" spans="1:4" ht="62.25" customHeight="1" thickBot="1" x14ac:dyDescent="0.3">
      <c r="A104" s="65"/>
      <c r="B104" s="68"/>
      <c r="C104" s="57"/>
      <c r="D104" s="57"/>
    </row>
    <row r="105" spans="1:4" x14ac:dyDescent="0.25">
      <c r="A105" s="63" t="s">
        <v>142</v>
      </c>
      <c r="B105" s="66" t="s">
        <v>107</v>
      </c>
      <c r="C105" s="55">
        <v>110449</v>
      </c>
      <c r="D105" s="55">
        <v>110449</v>
      </c>
    </row>
    <row r="106" spans="1:4" ht="22.5" customHeight="1" thickBot="1" x14ac:dyDescent="0.3">
      <c r="A106" s="64"/>
      <c r="B106" s="67"/>
      <c r="C106" s="56"/>
      <c r="D106" s="56"/>
    </row>
    <row r="107" spans="1:4" ht="15.75" hidden="1" thickBot="1" x14ac:dyDescent="0.3">
      <c r="A107" s="65"/>
      <c r="B107" s="68"/>
      <c r="C107" s="57"/>
      <c r="D107" s="57"/>
    </row>
    <row r="108" spans="1:4" x14ac:dyDescent="0.25">
      <c r="A108" s="63" t="s">
        <v>142</v>
      </c>
      <c r="B108" s="66" t="s">
        <v>108</v>
      </c>
      <c r="C108" s="55">
        <v>1834800</v>
      </c>
      <c r="D108" s="55">
        <v>1834800</v>
      </c>
    </row>
    <row r="109" spans="1:4" x14ac:dyDescent="0.25">
      <c r="A109" s="64"/>
      <c r="B109" s="67"/>
      <c r="C109" s="56"/>
      <c r="D109" s="56"/>
    </row>
    <row r="110" spans="1:4" ht="15.75" thickBot="1" x14ac:dyDescent="0.3">
      <c r="A110" s="65"/>
      <c r="B110" s="68"/>
      <c r="C110" s="57"/>
      <c r="D110" s="57"/>
    </row>
    <row r="111" spans="1:4" ht="17.25" customHeight="1" x14ac:dyDescent="0.25">
      <c r="A111" s="63" t="s">
        <v>142</v>
      </c>
      <c r="B111" s="66" t="s">
        <v>109</v>
      </c>
      <c r="C111" s="55">
        <v>124300</v>
      </c>
      <c r="D111" s="55">
        <v>124300</v>
      </c>
    </row>
    <row r="112" spans="1:4" x14ac:dyDescent="0.25">
      <c r="A112" s="64"/>
      <c r="B112" s="67"/>
      <c r="C112" s="56"/>
      <c r="D112" s="56"/>
    </row>
    <row r="113" spans="1:4" ht="15.75" thickBot="1" x14ac:dyDescent="0.3">
      <c r="A113" s="65"/>
      <c r="B113" s="68"/>
      <c r="C113" s="57"/>
      <c r="D113" s="57"/>
    </row>
    <row r="114" spans="1:4" ht="21" customHeight="1" x14ac:dyDescent="0.25">
      <c r="A114" s="63" t="s">
        <v>142</v>
      </c>
      <c r="B114" s="66" t="s">
        <v>110</v>
      </c>
      <c r="C114" s="55">
        <v>418322</v>
      </c>
      <c r="D114" s="55">
        <v>418322</v>
      </c>
    </row>
    <row r="115" spans="1:4" ht="17.25" customHeight="1" x14ac:dyDescent="0.25">
      <c r="A115" s="64"/>
      <c r="B115" s="67"/>
      <c r="C115" s="56"/>
      <c r="D115" s="56"/>
    </row>
    <row r="116" spans="1:4" ht="39" customHeight="1" thickBot="1" x14ac:dyDescent="0.3">
      <c r="A116" s="65"/>
      <c r="B116" s="68"/>
      <c r="C116" s="57"/>
      <c r="D116" s="57"/>
    </row>
    <row r="117" spans="1:4" x14ac:dyDescent="0.25">
      <c r="A117" s="63" t="s">
        <v>142</v>
      </c>
      <c r="B117" s="66" t="s">
        <v>111</v>
      </c>
      <c r="C117" s="55">
        <v>305800</v>
      </c>
      <c r="D117" s="55">
        <v>305800</v>
      </c>
    </row>
    <row r="118" spans="1:4" ht="39.75" customHeight="1" thickBot="1" x14ac:dyDescent="0.3">
      <c r="A118" s="64"/>
      <c r="B118" s="67"/>
      <c r="C118" s="56"/>
      <c r="D118" s="56"/>
    </row>
    <row r="119" spans="1:4" ht="15.75" hidden="1" thickBot="1" x14ac:dyDescent="0.3">
      <c r="A119" s="65"/>
      <c r="B119" s="68"/>
      <c r="C119" s="57"/>
      <c r="D119" s="57"/>
    </row>
    <row r="120" spans="1:4" x14ac:dyDescent="0.25">
      <c r="A120" s="63" t="s">
        <v>142</v>
      </c>
      <c r="B120" s="66" t="s">
        <v>112</v>
      </c>
      <c r="C120" s="55">
        <v>917400</v>
      </c>
      <c r="D120" s="55">
        <v>917400</v>
      </c>
    </row>
    <row r="121" spans="1:4" ht="15.75" customHeight="1" x14ac:dyDescent="0.25">
      <c r="A121" s="64"/>
      <c r="B121" s="67"/>
      <c r="C121" s="56"/>
      <c r="D121" s="56"/>
    </row>
    <row r="122" spans="1:4" ht="22.5" customHeight="1" thickBot="1" x14ac:dyDescent="0.3">
      <c r="A122" s="65"/>
      <c r="B122" s="68"/>
      <c r="C122" s="57"/>
      <c r="D122" s="57"/>
    </row>
    <row r="123" spans="1:4" ht="17.25" customHeight="1" x14ac:dyDescent="0.25">
      <c r="A123" s="63" t="s">
        <v>142</v>
      </c>
      <c r="B123" s="66" t="s">
        <v>113</v>
      </c>
      <c r="C123" s="55">
        <v>12204782</v>
      </c>
      <c r="D123" s="55">
        <v>12204782</v>
      </c>
    </row>
    <row r="124" spans="1:4" ht="15.75" customHeight="1" x14ac:dyDescent="0.25">
      <c r="A124" s="64"/>
      <c r="B124" s="67"/>
      <c r="C124" s="56"/>
      <c r="D124" s="56"/>
    </row>
    <row r="125" spans="1:4" ht="43.5" customHeight="1" thickBot="1" x14ac:dyDescent="0.3">
      <c r="A125" s="65"/>
      <c r="B125" s="68"/>
      <c r="C125" s="57"/>
      <c r="D125" s="57"/>
    </row>
    <row r="126" spans="1:4" ht="17.25" customHeight="1" x14ac:dyDescent="0.25">
      <c r="A126" s="63" t="s">
        <v>142</v>
      </c>
      <c r="B126" s="66" t="s">
        <v>114</v>
      </c>
      <c r="C126" s="55">
        <v>1858504</v>
      </c>
      <c r="D126" s="55">
        <v>1858504</v>
      </c>
    </row>
    <row r="127" spans="1:4" ht="41.25" customHeight="1" thickBot="1" x14ac:dyDescent="0.3">
      <c r="A127" s="64"/>
      <c r="B127" s="67"/>
      <c r="C127" s="56"/>
      <c r="D127" s="56"/>
    </row>
    <row r="128" spans="1:4" ht="15.75" hidden="1" thickBot="1" x14ac:dyDescent="0.3">
      <c r="A128" s="65"/>
      <c r="B128" s="68"/>
      <c r="C128" s="57"/>
      <c r="D128" s="57"/>
    </row>
    <row r="129" spans="1:4" x14ac:dyDescent="0.25">
      <c r="A129" s="63" t="s">
        <v>142</v>
      </c>
      <c r="B129" s="66" t="s">
        <v>115</v>
      </c>
      <c r="C129" s="55">
        <v>52872</v>
      </c>
      <c r="D129" s="55">
        <v>52872</v>
      </c>
    </row>
    <row r="130" spans="1:4" ht="17.25" customHeight="1" x14ac:dyDescent="0.25">
      <c r="A130" s="64"/>
      <c r="B130" s="67"/>
      <c r="C130" s="56"/>
      <c r="D130" s="56"/>
    </row>
    <row r="131" spans="1:4" ht="25.5" customHeight="1" thickBot="1" x14ac:dyDescent="0.3">
      <c r="A131" s="65"/>
      <c r="B131" s="68"/>
      <c r="C131" s="57"/>
      <c r="D131" s="57"/>
    </row>
    <row r="132" spans="1:4" x14ac:dyDescent="0.25">
      <c r="A132" s="63" t="s">
        <v>142</v>
      </c>
      <c r="B132" s="66" t="s">
        <v>116</v>
      </c>
      <c r="C132" s="55">
        <v>305800</v>
      </c>
      <c r="D132" s="55">
        <v>305800</v>
      </c>
    </row>
    <row r="133" spans="1:4" ht="17.25" customHeight="1" x14ac:dyDescent="0.25">
      <c r="A133" s="64"/>
      <c r="B133" s="67"/>
      <c r="C133" s="56"/>
      <c r="D133" s="56"/>
    </row>
    <row r="134" spans="1:4" ht="15.75" thickBot="1" x14ac:dyDescent="0.3">
      <c r="A134" s="65"/>
      <c r="B134" s="68"/>
      <c r="C134" s="57"/>
      <c r="D134" s="57"/>
    </row>
    <row r="135" spans="1:4" x14ac:dyDescent="0.25">
      <c r="A135" s="63" t="s">
        <v>142</v>
      </c>
      <c r="B135" s="66" t="s">
        <v>117</v>
      </c>
      <c r="C135" s="55">
        <v>305800</v>
      </c>
      <c r="D135" s="55">
        <v>305800</v>
      </c>
    </row>
    <row r="136" spans="1:4" x14ac:dyDescent="0.25">
      <c r="A136" s="64"/>
      <c r="B136" s="67"/>
      <c r="C136" s="56"/>
      <c r="D136" s="56"/>
    </row>
    <row r="137" spans="1:4" ht="13.5" customHeight="1" thickBot="1" x14ac:dyDescent="0.3">
      <c r="A137" s="65"/>
      <c r="B137" s="68"/>
      <c r="C137" s="57"/>
      <c r="D137" s="57"/>
    </row>
    <row r="138" spans="1:4" x14ac:dyDescent="0.25">
      <c r="A138" s="63" t="s">
        <v>142</v>
      </c>
      <c r="B138" s="66" t="s">
        <v>118</v>
      </c>
      <c r="C138" s="55">
        <v>8239799</v>
      </c>
      <c r="D138" s="55">
        <v>8239799</v>
      </c>
    </row>
    <row r="139" spans="1:4" x14ac:dyDescent="0.25">
      <c r="A139" s="64"/>
      <c r="B139" s="67"/>
      <c r="C139" s="56"/>
      <c r="D139" s="56"/>
    </row>
    <row r="140" spans="1:4" ht="22.5" customHeight="1" thickBot="1" x14ac:dyDescent="0.3">
      <c r="A140" s="65"/>
      <c r="B140" s="68"/>
      <c r="C140" s="57"/>
      <c r="D140" s="57"/>
    </row>
    <row r="141" spans="1:4" x14ac:dyDescent="0.25">
      <c r="A141" s="63" t="s">
        <v>142</v>
      </c>
      <c r="B141" s="66" t="s">
        <v>119</v>
      </c>
      <c r="C141" s="55">
        <v>9298293</v>
      </c>
      <c r="D141" s="55">
        <v>9298293</v>
      </c>
    </row>
    <row r="142" spans="1:4" ht="17.25" customHeight="1" x14ac:dyDescent="0.25">
      <c r="A142" s="64"/>
      <c r="B142" s="67"/>
      <c r="C142" s="56"/>
      <c r="D142" s="56"/>
    </row>
    <row r="143" spans="1:4" ht="11.25" customHeight="1" thickBot="1" x14ac:dyDescent="0.3">
      <c r="A143" s="65"/>
      <c r="B143" s="68"/>
      <c r="C143" s="57"/>
      <c r="D143" s="57"/>
    </row>
    <row r="144" spans="1:4" ht="24.75" thickBot="1" x14ac:dyDescent="0.3">
      <c r="A144" s="19" t="s">
        <v>142</v>
      </c>
      <c r="B144" s="5" t="s">
        <v>120</v>
      </c>
      <c r="C144" s="23">
        <v>1408797</v>
      </c>
      <c r="D144" s="23">
        <v>1408797</v>
      </c>
    </row>
    <row r="145" spans="1:4" x14ac:dyDescent="0.25">
      <c r="A145" s="63" t="s">
        <v>142</v>
      </c>
      <c r="B145" s="66" t="s">
        <v>121</v>
      </c>
      <c r="C145" s="55">
        <v>1579230</v>
      </c>
      <c r="D145" s="55">
        <v>1579230</v>
      </c>
    </row>
    <row r="146" spans="1:4" x14ac:dyDescent="0.25">
      <c r="A146" s="64"/>
      <c r="B146" s="67"/>
      <c r="C146" s="56"/>
      <c r="D146" s="56"/>
    </row>
    <row r="147" spans="1:4" ht="36" customHeight="1" thickBot="1" x14ac:dyDescent="0.3">
      <c r="A147" s="65"/>
      <c r="B147" s="68"/>
      <c r="C147" s="57"/>
      <c r="D147" s="57"/>
    </row>
    <row r="148" spans="1:4" x14ac:dyDescent="0.25">
      <c r="A148" s="63" t="s">
        <v>142</v>
      </c>
      <c r="B148" s="66" t="s">
        <v>128</v>
      </c>
      <c r="C148" s="55">
        <v>85483</v>
      </c>
      <c r="D148" s="55">
        <v>85483</v>
      </c>
    </row>
    <row r="149" spans="1:4" ht="29.25" customHeight="1" x14ac:dyDescent="0.25">
      <c r="A149" s="64"/>
      <c r="B149" s="67"/>
      <c r="C149" s="56"/>
      <c r="D149" s="56"/>
    </row>
    <row r="150" spans="1:4" ht="28.5" customHeight="1" thickBot="1" x14ac:dyDescent="0.3">
      <c r="A150" s="65"/>
      <c r="B150" s="68"/>
      <c r="C150" s="57"/>
      <c r="D150" s="57"/>
    </row>
    <row r="151" spans="1:4" ht="15.75" thickBot="1" x14ac:dyDescent="0.3">
      <c r="A151" s="1"/>
      <c r="B151" s="14" t="s">
        <v>122</v>
      </c>
      <c r="C151" s="22">
        <f>C9+C64</f>
        <v>390396009</v>
      </c>
      <c r="D151" s="22">
        <f>D9+D64</f>
        <v>399441767</v>
      </c>
    </row>
    <row r="152" spans="1:4" ht="41.25" customHeight="1" x14ac:dyDescent="0.25">
      <c r="A152" s="30"/>
      <c r="C152" s="21"/>
      <c r="D152" s="21"/>
    </row>
  </sheetData>
  <mergeCells count="89">
    <mergeCell ref="A148:A150"/>
    <mergeCell ref="B148:B150"/>
    <mergeCell ref="A6:D6"/>
    <mergeCell ref="A132:A134"/>
    <mergeCell ref="B132:B134"/>
    <mergeCell ref="A135:A137"/>
    <mergeCell ref="B135:B137"/>
    <mergeCell ref="A138:A140"/>
    <mergeCell ref="B138:B140"/>
    <mergeCell ref="A141:A143"/>
    <mergeCell ref="B141:B143"/>
    <mergeCell ref="A145:A147"/>
    <mergeCell ref="B145:B147"/>
    <mergeCell ref="B83:B85"/>
    <mergeCell ref="B86:B88"/>
    <mergeCell ref="A129:A131"/>
    <mergeCell ref="A108:A110"/>
    <mergeCell ref="B108:B110"/>
    <mergeCell ref="A111:A113"/>
    <mergeCell ref="B111:B113"/>
    <mergeCell ref="A114:A116"/>
    <mergeCell ref="A117:A119"/>
    <mergeCell ref="B117:B119"/>
    <mergeCell ref="B126:B128"/>
    <mergeCell ref="B129:B131"/>
    <mergeCell ref="B114:B116"/>
    <mergeCell ref="A120:A122"/>
    <mergeCell ref="B120:B122"/>
    <mergeCell ref="A123:A125"/>
    <mergeCell ref="B123:B125"/>
    <mergeCell ref="A126:A128"/>
    <mergeCell ref="A83:A85"/>
    <mergeCell ref="A80:A82"/>
    <mergeCell ref="A86:A88"/>
    <mergeCell ref="A89:A91"/>
    <mergeCell ref="C80:C82"/>
    <mergeCell ref="C83:C85"/>
    <mergeCell ref="C86:C88"/>
    <mergeCell ref="C89:C91"/>
    <mergeCell ref="B80:B82"/>
    <mergeCell ref="B89:B91"/>
    <mergeCell ref="A99:A101"/>
    <mergeCell ref="A102:A104"/>
    <mergeCell ref="A105:A107"/>
    <mergeCell ref="B99:B101"/>
    <mergeCell ref="B105:B107"/>
    <mergeCell ref="B102:B104"/>
    <mergeCell ref="C120:C122"/>
    <mergeCell ref="D148:D150"/>
    <mergeCell ref="D145:D147"/>
    <mergeCell ref="D141:D143"/>
    <mergeCell ref="D138:D140"/>
    <mergeCell ref="D135:D137"/>
    <mergeCell ref="C141:C143"/>
    <mergeCell ref="C145:C147"/>
    <mergeCell ref="C148:C150"/>
    <mergeCell ref="C135:C137"/>
    <mergeCell ref="C129:C131"/>
    <mergeCell ref="C132:C134"/>
    <mergeCell ref="D108:D110"/>
    <mergeCell ref="D111:D113"/>
    <mergeCell ref="C138:C140"/>
    <mergeCell ref="C123:C125"/>
    <mergeCell ref="D132:D134"/>
    <mergeCell ref="D129:D131"/>
    <mergeCell ref="D126:D128"/>
    <mergeCell ref="D123:D125"/>
    <mergeCell ref="D120:D122"/>
    <mergeCell ref="D117:D119"/>
    <mergeCell ref="D114:D116"/>
    <mergeCell ref="C108:C110"/>
    <mergeCell ref="C126:C128"/>
    <mergeCell ref="C111:C113"/>
    <mergeCell ref="C114:C116"/>
    <mergeCell ref="C117:C119"/>
    <mergeCell ref="D102:D104"/>
    <mergeCell ref="D105:D107"/>
    <mergeCell ref="B1:D1"/>
    <mergeCell ref="B2:D2"/>
    <mergeCell ref="B3:D3"/>
    <mergeCell ref="B4:D4"/>
    <mergeCell ref="D99:D101"/>
    <mergeCell ref="D89:D91"/>
    <mergeCell ref="D86:D88"/>
    <mergeCell ref="D83:D85"/>
    <mergeCell ref="C99:C101"/>
    <mergeCell ref="D80:D82"/>
    <mergeCell ref="C102:C104"/>
    <mergeCell ref="C105:C107"/>
  </mergeCells>
  <pageMargins left="0.70866141732283472" right="0.70866141732283472" top="0.74803149606299213" bottom="0.74803149606299213" header="0.31496062992125984" footer="0.31496062992125984"/>
  <pageSetup paperSize="9" scale="85" orientation="portrait" r:id="rId1"/>
  <rowBreaks count="3" manualBreakCount="3">
    <brk id="56" max="16383" man="1"/>
    <brk id="94" max="3" man="1"/>
    <brk id="1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2020-02-06T08:44:58Z</cp:lastPrinted>
  <dcterms:created xsi:type="dcterms:W3CDTF">2018-01-17T07:28:52Z</dcterms:created>
  <dcterms:modified xsi:type="dcterms:W3CDTF">2020-05-29T09:41:01Z</dcterms:modified>
</cp:coreProperties>
</file>