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-2026гг\Бюджет на 2024-2026 от          №   уточнение июнь\"/>
    </mc:Choice>
  </mc:AlternateContent>
  <xr:revisionPtr revIDLastSave="0" documentId="8_{8E327720-B598-4278-8C41-051C8E9975F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  <definedName name="_xlnm.Print_Area" localSheetId="1">Лист2!$A$1:$H$23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2" l="1"/>
  <c r="C14" i="2"/>
  <c r="C15" i="2"/>
  <c r="C16" i="2"/>
  <c r="C17" i="2"/>
  <c r="C18" i="2"/>
  <c r="C19" i="2"/>
  <c r="C20" i="2"/>
  <c r="C21" i="2"/>
  <c r="C12" i="2"/>
  <c r="C22" i="2" l="1"/>
  <c r="E28" i="1"/>
  <c r="F28" i="1"/>
  <c r="H28" i="1" l="1"/>
  <c r="G28" i="1"/>
  <c r="I28" i="1" l="1"/>
  <c r="H22" i="2" l="1"/>
  <c r="G22" i="2"/>
  <c r="D22" i="2" l="1"/>
  <c r="C23" i="1"/>
  <c r="C25" i="1"/>
  <c r="C26" i="1"/>
  <c r="C22" i="1"/>
  <c r="C21" i="1"/>
  <c r="C20" i="1"/>
  <c r="C19" i="1"/>
  <c r="C18" i="1"/>
  <c r="D20" i="3" l="1"/>
  <c r="C19" i="3" l="1"/>
  <c r="C18" i="3"/>
  <c r="C17" i="3"/>
  <c r="C16" i="3"/>
  <c r="C15" i="3"/>
  <c r="C14" i="3"/>
  <c r="C13" i="3"/>
  <c r="C12" i="3"/>
  <c r="C11" i="3"/>
  <c r="C10" i="3"/>
  <c r="G20" i="3"/>
  <c r="C20" i="3" s="1"/>
  <c r="K28" i="1" l="1"/>
  <c r="D28" i="1"/>
  <c r="C28" i="1" l="1"/>
</calcChain>
</file>

<file path=xl/sharedStrings.xml><?xml version="1.0" encoding="utf-8"?>
<sst xmlns="http://schemas.openxmlformats.org/spreadsheetml/2006/main" count="83" uniqueCount="39">
  <si>
    <t>№ п/п</t>
  </si>
  <si>
    <t>Местные бюджеты</t>
  </si>
  <si>
    <t>Иные межбюджетные трансферты</t>
  </si>
  <si>
    <t>Всего:</t>
  </si>
  <si>
    <t>в том числе: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</si>
  <si>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</si>
  <si>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</si>
  <si>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</si>
  <si>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</si>
  <si>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</si>
  <si>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</si>
  <si>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</si>
  <si>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</si>
  <si>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</si>
  <si>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</si>
  <si>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</si>
  <si>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</si>
  <si>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</si>
  <si>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</si>
  <si>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</si>
  <si>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к решению Представительного Собрания</t>
  </si>
  <si>
    <t>Советского района Курской области</t>
  </si>
  <si>
    <t>Таблица 1</t>
  </si>
  <si>
    <t>Всего</t>
  </si>
  <si>
    <t>содержание работника</t>
  </si>
  <si>
    <t>(рублей)</t>
  </si>
  <si>
    <t xml:space="preserve">Таблица 2 </t>
  </si>
  <si>
    <t>Таблица 3</t>
  </si>
  <si>
    <t>Приложение №17</t>
  </si>
  <si>
    <t>содержание дорог, разработка ПСД, строительство дорог</t>
  </si>
  <si>
    <t xml:space="preserve"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общего пользоваания местного значения в границах населенных пунктов поселений </t>
  </si>
  <si>
    <t xml:space="preserve">Распределение иных межбюджетных трансфертов из бюджета муниципального района "Советский район" Курской области бюджетам поселений Советского района Курской области для осуществления переданных полномочий по организации в границах поселения водоснабжения населения, водотведения в пределах полномочий, установленных законодательством Российской Федерации </t>
  </si>
  <si>
    <t>Строительство, модернизация (реконструкция)  объектов систем водоснабжения и (или) водоотведения, водозаборных скважин,водонапорных башен, строительный контроль,проведение аукционов, развитие социальной и инженерной инфраструктуры</t>
  </si>
  <si>
    <t>Строительный контроль, проведение аукционов, конкурсов, развитие социальной и инженерной инфраструктуры</t>
  </si>
  <si>
    <t>Распределение иных межбюджетных трансфертов из бюджета муниципального района "Советский район" Курской области бюджетам поселений Советского района Курской области для осуществления переданных полномочий по муниципальному жилищному фонду в части содержания муниципального жилищного фонда поселения, осуществление муниципального жилищного контроля</t>
  </si>
  <si>
    <t>Изготовление ПСД на строительство, реконструкцию (модернизацию) объектов водоснабжения в муниципальных образованиях района, корректировка ПСД</t>
  </si>
  <si>
    <t>Текущий ремонт водозаборных скважин, водонапорных башен, ПСД,ЭВУ, приобретение насосов, водоотведение</t>
  </si>
  <si>
    <t>Распределение объема иных межбюджетных трансфертов бюджетам сельских поселений Советского района Курской области  в 2024 году</t>
  </si>
  <si>
    <t>от 17.06.2024г. 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</si>
</sst>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2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2" fontId="3" fillId="0" borderId="1" xfId="0" applyNumberFormat="1" applyFont="1" applyBorder="1"/>
    <xf numFmtId="2" fontId="7" fillId="0" borderId="1" xfId="0" applyNumberFormat="1" applyFont="1" applyBorder="1"/>
    <xf numFmtId="0" fontId="3" fillId="0" borderId="6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vertical="top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9" fillId="0" borderId="1" xfId="0" applyNumberFormat="1" applyFont="1" applyBorder="1"/>
    <xf numFmtId="164" fontId="3" fillId="0" borderId="2" xfId="0" applyNumberFormat="1" applyFont="1" applyBorder="1"/>
    <xf numFmtId="2" fontId="7" fillId="0" borderId="0" xfId="0" applyNumberFormat="1" applyFont="1" applyBorder="1"/>
    <xf numFmtId="164" fontId="3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7" fillId="0" borderId="8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2" borderId="0" xfId="0" applyFont="1" applyFill="1" applyAlignment="1">
      <alignment wrapText="1"/>
    </xf>
    <xf numFmtId="4" fontId="3" fillId="0" borderId="14" xfId="0" applyNumberFormat="1" applyFont="1" applyFill="1" applyBorder="1" applyAlignment="1">
      <alignment horizontal="left"/>
    </xf>
    <xf numFmtId="4" fontId="3" fillId="2" borderId="7" xfId="0" applyNumberFormat="1" applyFont="1" applyFill="1" applyBorder="1" applyAlignment="1">
      <alignment horizontal="left"/>
    </xf>
    <xf numFmtId="4" fontId="3" fillId="0" borderId="7" xfId="0" applyNumberFormat="1" applyFont="1" applyFill="1" applyBorder="1" applyAlignment="1">
      <alignment horizontal="left"/>
    </xf>
    <xf numFmtId="2" fontId="0" fillId="0" borderId="0" xfId="0" applyNumberFormat="1"/>
    <xf numFmtId="0" fontId="11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4" fontId="5" fillId="2" borderId="2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9" fillId="0" borderId="0" xfId="0" applyFont="1" applyAlignment="1">
      <alignment vertical="top" wrapText="1"/>
    </xf>
    <xf numFmtId="4" fontId="7" fillId="2" borderId="2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29"/>
  <sheetViews>
    <sheetView tabSelected="1" view="pageBreakPreview" zoomScale="77" zoomScaleNormal="100" zoomScaleSheetLayoutView="77" workbookViewId="0">
      <selection activeCell="B7" sqref="B7:J7"/>
    </sheetView>
  </sheetViews>
  <sheetFormatPr defaultRowHeight="15" x14ac:dyDescent="0.25"/>
  <cols>
    <col min="1" max="1" width="5.7109375" customWidth="1"/>
    <col min="2" max="2" width="23.42578125" customWidth="1"/>
    <col min="3" max="3" width="13.7109375" customWidth="1"/>
    <col min="4" max="5" width="12.7109375" customWidth="1"/>
    <col min="6" max="6" width="13.7109375" customWidth="1"/>
    <col min="7" max="7" width="8.7109375" style="3" customWidth="1"/>
    <col min="8" max="8" width="14.140625" customWidth="1"/>
    <col min="9" max="9" width="14" customWidth="1"/>
    <col min="10" max="10" width="9.7109375" customWidth="1"/>
    <col min="11" max="11" width="19.7109375" style="3" customWidth="1"/>
    <col min="12" max="12" width="0.7109375" hidden="1" customWidth="1"/>
    <col min="13" max="13" width="12.140625" hidden="1" customWidth="1"/>
    <col min="14" max="14" width="15.140625" hidden="1" customWidth="1"/>
    <col min="15" max="15" width="12.140625" hidden="1" customWidth="1"/>
    <col min="16" max="16" width="0.140625" hidden="1" customWidth="1"/>
  </cols>
  <sheetData>
    <row r="2" spans="1:23" x14ac:dyDescent="0.25">
      <c r="F2" s="79" t="s">
        <v>28</v>
      </c>
      <c r="G2" s="79"/>
      <c r="H2" s="79"/>
      <c r="I2" s="79"/>
      <c r="J2" s="79"/>
      <c r="K2" s="79"/>
    </row>
    <row r="3" spans="1:23" x14ac:dyDescent="0.25">
      <c r="F3" s="79" t="s">
        <v>20</v>
      </c>
      <c r="G3" s="79"/>
      <c r="H3" s="79"/>
      <c r="I3" s="79"/>
      <c r="J3" s="79"/>
      <c r="K3" s="79"/>
    </row>
    <row r="4" spans="1:23" x14ac:dyDescent="0.25">
      <c r="F4" s="79" t="s">
        <v>21</v>
      </c>
      <c r="G4" s="79"/>
      <c r="H4" s="79"/>
      <c r="I4" s="79"/>
      <c r="J4" s="79"/>
      <c r="K4" s="79"/>
    </row>
    <row r="5" spans="1:23" x14ac:dyDescent="0.25">
      <c r="F5" s="80" t="s">
        <v>38</v>
      </c>
      <c r="G5" s="80"/>
      <c r="H5" s="80"/>
      <c r="I5" s="80"/>
      <c r="J5" s="80"/>
      <c r="K5" s="80"/>
    </row>
    <row r="6" spans="1:23" x14ac:dyDescent="0.25">
      <c r="F6" s="62"/>
      <c r="H6" s="3"/>
      <c r="I6" s="22"/>
    </row>
    <row r="7" spans="1:23" ht="45" customHeight="1" x14ac:dyDescent="0.25">
      <c r="B7" s="84" t="s">
        <v>37</v>
      </c>
      <c r="C7" s="84"/>
      <c r="D7" s="84"/>
      <c r="E7" s="84"/>
      <c r="F7" s="84"/>
      <c r="G7" s="84"/>
      <c r="H7" s="84"/>
      <c r="I7" s="84"/>
      <c r="J7" s="84"/>
      <c r="K7" s="33"/>
    </row>
    <row r="8" spans="1:23" x14ac:dyDescent="0.25">
      <c r="B8" s="4"/>
    </row>
    <row r="9" spans="1:23" x14ac:dyDescent="0.25">
      <c r="B9" s="4"/>
      <c r="I9" s="85" t="s">
        <v>22</v>
      </c>
      <c r="J9" s="85"/>
      <c r="K9" s="34"/>
    </row>
    <row r="10" spans="1:23" x14ac:dyDescent="0.25">
      <c r="B10" s="4"/>
      <c r="I10" s="85"/>
      <c r="J10" s="85"/>
      <c r="K10" s="34"/>
    </row>
    <row r="11" spans="1:23" x14ac:dyDescent="0.25">
      <c r="B11" s="4"/>
    </row>
    <row r="12" spans="1:23" ht="86.25" customHeight="1" x14ac:dyDescent="0.25">
      <c r="B12" s="84" t="s">
        <v>31</v>
      </c>
      <c r="C12" s="84"/>
      <c r="D12" s="84"/>
      <c r="E12" s="84"/>
      <c r="F12" s="84"/>
      <c r="G12" s="84"/>
      <c r="H12" s="84"/>
      <c r="I12" s="84"/>
      <c r="J12" s="84"/>
      <c r="K12" s="33"/>
    </row>
    <row r="13" spans="1:23" x14ac:dyDescent="0.25">
      <c r="B13" s="4"/>
      <c r="H13" s="83"/>
      <c r="I13" s="83"/>
      <c r="J13" s="54" t="s">
        <v>25</v>
      </c>
      <c r="K13" s="36"/>
    </row>
    <row r="14" spans="1:23" ht="30" customHeight="1" x14ac:dyDescent="0.25">
      <c r="A14" s="65" t="s">
        <v>0</v>
      </c>
      <c r="B14" s="68" t="s">
        <v>1</v>
      </c>
      <c r="C14" s="81" t="s">
        <v>2</v>
      </c>
      <c r="D14" s="82"/>
      <c r="E14" s="82"/>
      <c r="F14" s="82"/>
      <c r="G14" s="82"/>
      <c r="H14" s="82"/>
      <c r="I14" s="82"/>
      <c r="J14" s="82"/>
      <c r="K14" s="37"/>
    </row>
    <row r="15" spans="1:23" ht="15.75" x14ac:dyDescent="0.25">
      <c r="A15" s="66"/>
      <c r="B15" s="69"/>
      <c r="C15" s="71" t="s">
        <v>3</v>
      </c>
      <c r="D15" s="63" t="s">
        <v>4</v>
      </c>
      <c r="E15" s="64"/>
      <c r="F15" s="64"/>
      <c r="G15" s="64"/>
      <c r="H15" s="64"/>
      <c r="I15" s="64"/>
      <c r="J15" s="64"/>
      <c r="K15" s="35"/>
    </row>
    <row r="16" spans="1:23" ht="176.25" customHeight="1" x14ac:dyDescent="0.25">
      <c r="A16" s="66"/>
      <c r="B16" s="69"/>
      <c r="C16" s="72"/>
      <c r="D16" s="77" t="s">
        <v>5</v>
      </c>
      <c r="E16" s="74" t="s">
        <v>32</v>
      </c>
      <c r="F16" s="75"/>
      <c r="G16" s="75"/>
      <c r="H16" s="76"/>
      <c r="I16" s="74" t="s">
        <v>36</v>
      </c>
      <c r="J16" s="76"/>
      <c r="K16" s="57" t="s">
        <v>35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16" ht="118.5" customHeight="1" x14ac:dyDescent="0.25">
      <c r="A17" s="67"/>
      <c r="B17" s="70"/>
      <c r="C17" s="73"/>
      <c r="D17" s="78"/>
      <c r="E17" s="30" t="s">
        <v>6</v>
      </c>
      <c r="F17" s="30" t="s">
        <v>7</v>
      </c>
      <c r="G17" s="30" t="s">
        <v>8</v>
      </c>
      <c r="H17" s="55" t="s">
        <v>33</v>
      </c>
      <c r="I17" s="30" t="s">
        <v>6</v>
      </c>
      <c r="J17" s="30" t="s">
        <v>7</v>
      </c>
      <c r="K17" s="56" t="s">
        <v>6</v>
      </c>
    </row>
    <row r="18" spans="1:16" ht="45.75" customHeight="1" x14ac:dyDescent="0.25">
      <c r="A18" s="2">
        <v>1</v>
      </c>
      <c r="B18" s="9" t="s">
        <v>9</v>
      </c>
      <c r="C18" s="16">
        <f>D18+E18+F18+H18+I18+J18+K18</f>
        <v>118258</v>
      </c>
      <c r="D18" s="16">
        <v>15798</v>
      </c>
      <c r="E18" s="32">
        <v>0</v>
      </c>
      <c r="F18" s="16">
        <v>0</v>
      </c>
      <c r="G18" s="16">
        <v>0</v>
      </c>
      <c r="H18" s="16">
        <v>0</v>
      </c>
      <c r="I18" s="16">
        <v>102460</v>
      </c>
      <c r="J18" s="16">
        <v>0</v>
      </c>
      <c r="K18" s="16">
        <v>0</v>
      </c>
      <c r="L18" s="60"/>
    </row>
    <row r="19" spans="1:16" ht="43.5" customHeight="1" x14ac:dyDescent="0.25">
      <c r="A19" s="2">
        <v>2</v>
      </c>
      <c r="B19" s="9" t="s">
        <v>10</v>
      </c>
      <c r="C19" s="16">
        <f>D19+E19+F19+H19+I19+J19+K19</f>
        <v>113020</v>
      </c>
      <c r="D19" s="16">
        <v>13020</v>
      </c>
      <c r="E19" s="16">
        <v>0</v>
      </c>
      <c r="F19" s="16">
        <v>0</v>
      </c>
      <c r="G19" s="16">
        <v>0</v>
      </c>
      <c r="H19" s="32">
        <v>0</v>
      </c>
      <c r="I19" s="16">
        <v>100000</v>
      </c>
      <c r="J19" s="16">
        <v>0</v>
      </c>
      <c r="K19" s="16">
        <v>0</v>
      </c>
      <c r="L19" s="60"/>
    </row>
    <row r="20" spans="1:16" ht="35.25" customHeight="1" x14ac:dyDescent="0.25">
      <c r="A20" s="2">
        <v>3</v>
      </c>
      <c r="B20" s="9" t="s">
        <v>11</v>
      </c>
      <c r="C20" s="16">
        <f>D20+E20+F20+H20+I20+J20+K20</f>
        <v>0</v>
      </c>
      <c r="D20" s="16">
        <v>0</v>
      </c>
      <c r="E20" s="16">
        <v>0</v>
      </c>
      <c r="F20" s="32">
        <v>0</v>
      </c>
      <c r="G20" s="32">
        <v>0</v>
      </c>
      <c r="H20" s="32">
        <v>0</v>
      </c>
      <c r="I20" s="16">
        <v>0</v>
      </c>
      <c r="J20" s="16">
        <v>0</v>
      </c>
      <c r="K20" s="16">
        <v>0</v>
      </c>
      <c r="L20" s="60"/>
      <c r="M20" s="60"/>
      <c r="N20" s="60"/>
      <c r="O20" s="60"/>
    </row>
    <row r="21" spans="1:16" ht="40.5" customHeight="1" x14ac:dyDescent="0.25">
      <c r="A21" s="2">
        <v>4</v>
      </c>
      <c r="B21" s="9" t="s">
        <v>12</v>
      </c>
      <c r="C21" s="16">
        <f>D21+E21+F21+H21+I21+J21+K21</f>
        <v>17572</v>
      </c>
      <c r="D21" s="16">
        <v>17572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60"/>
    </row>
    <row r="22" spans="1:16" ht="31.5" customHeight="1" x14ac:dyDescent="0.25">
      <c r="A22" s="2">
        <v>5</v>
      </c>
      <c r="B22" s="9" t="s">
        <v>13</v>
      </c>
      <c r="C22" s="16">
        <f>D22+E22+F22+H22+I22+J22+K22</f>
        <v>9070</v>
      </c>
      <c r="D22" s="16">
        <v>9070</v>
      </c>
      <c r="E22" s="16">
        <v>0</v>
      </c>
      <c r="F22" s="16">
        <v>0</v>
      </c>
      <c r="G22" s="16">
        <v>0</v>
      </c>
      <c r="H22" s="32">
        <v>0</v>
      </c>
      <c r="I22" s="16">
        <v>0</v>
      </c>
      <c r="J22" s="16">
        <v>0</v>
      </c>
      <c r="K22" s="32">
        <v>0</v>
      </c>
      <c r="L22" s="60"/>
    </row>
    <row r="23" spans="1:16" ht="33.75" customHeight="1" x14ac:dyDescent="0.25">
      <c r="A23" s="2">
        <v>6</v>
      </c>
      <c r="B23" s="9" t="s">
        <v>14</v>
      </c>
      <c r="C23" s="16">
        <f t="shared" ref="C23:C28" si="0">D23+E23+F23+H23+I23+J23+K23</f>
        <v>18576</v>
      </c>
      <c r="D23" s="16">
        <v>18576</v>
      </c>
      <c r="E23" s="16">
        <v>0</v>
      </c>
      <c r="F23" s="16">
        <v>0</v>
      </c>
      <c r="G23" s="16">
        <v>0</v>
      </c>
      <c r="H23" s="32">
        <v>0</v>
      </c>
      <c r="I23" s="32">
        <v>0</v>
      </c>
      <c r="J23" s="16">
        <v>0</v>
      </c>
      <c r="K23" s="32">
        <v>0</v>
      </c>
      <c r="L23" s="59"/>
      <c r="M23" s="59"/>
    </row>
    <row r="24" spans="1:16" ht="33" customHeight="1" x14ac:dyDescent="0.25">
      <c r="A24" s="2">
        <v>7</v>
      </c>
      <c r="B24" s="9" t="s">
        <v>15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32">
        <v>0</v>
      </c>
      <c r="L24" s="60"/>
      <c r="M24" s="60"/>
      <c r="N24" s="60"/>
    </row>
    <row r="25" spans="1:16" ht="44.25" customHeight="1" x14ac:dyDescent="0.25">
      <c r="A25" s="2">
        <v>8</v>
      </c>
      <c r="B25" s="9" t="s">
        <v>16</v>
      </c>
      <c r="C25" s="16">
        <f t="shared" si="0"/>
        <v>150089</v>
      </c>
      <c r="D25" s="16">
        <v>9589</v>
      </c>
      <c r="E25" s="16">
        <v>0</v>
      </c>
      <c r="F25" s="16">
        <v>0</v>
      </c>
      <c r="G25" s="16">
        <v>0</v>
      </c>
      <c r="H25" s="16">
        <v>0</v>
      </c>
      <c r="I25" s="16">
        <v>140500</v>
      </c>
      <c r="J25" s="16">
        <v>0</v>
      </c>
      <c r="K25" s="32">
        <v>0</v>
      </c>
      <c r="M25" s="58"/>
      <c r="N25" s="58"/>
      <c r="O25" s="58"/>
    </row>
    <row r="26" spans="1:16" ht="39" customHeight="1" x14ac:dyDescent="0.25">
      <c r="A26" s="2">
        <v>9</v>
      </c>
      <c r="B26" s="9" t="s">
        <v>17</v>
      </c>
      <c r="C26" s="16">
        <f t="shared" si="0"/>
        <v>124681</v>
      </c>
      <c r="D26" s="16">
        <v>18141</v>
      </c>
      <c r="E26" s="16">
        <v>0</v>
      </c>
      <c r="F26" s="16">
        <v>0</v>
      </c>
      <c r="G26" s="16">
        <v>0</v>
      </c>
      <c r="H26" s="16">
        <v>0</v>
      </c>
      <c r="I26" s="16">
        <v>106540</v>
      </c>
      <c r="J26" s="16">
        <v>0</v>
      </c>
      <c r="K26" s="16">
        <v>0</v>
      </c>
      <c r="L26" s="60"/>
    </row>
    <row r="27" spans="1:16" ht="35.25" customHeight="1" x14ac:dyDescent="0.25">
      <c r="A27" s="2">
        <v>10</v>
      </c>
      <c r="B27" s="9" t="s">
        <v>18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32">
        <v>0</v>
      </c>
      <c r="I27" s="32">
        <v>0</v>
      </c>
      <c r="J27" s="16">
        <v>0</v>
      </c>
      <c r="K27" s="16">
        <v>0</v>
      </c>
    </row>
    <row r="28" spans="1:16" ht="31.5" x14ac:dyDescent="0.25">
      <c r="A28" s="1"/>
      <c r="B28" s="11" t="s">
        <v>19</v>
      </c>
      <c r="C28" s="16">
        <f t="shared" si="0"/>
        <v>551266</v>
      </c>
      <c r="D28" s="20">
        <f>D18+D19+D20+D21+D22+D23+D24+D25+D26+D27</f>
        <v>101766</v>
      </c>
      <c r="E28" s="41">
        <f>E18+E19+E20+E21+E22+E23+E24+E25+E26+E27</f>
        <v>0</v>
      </c>
      <c r="F28" s="41">
        <f>F18+F19+F20+F21+F22+F23+F24+F25+F26+F27</f>
        <v>0</v>
      </c>
      <c r="G28" s="41">
        <f t="shared" ref="G28" si="1">G18+G19+G20+G21+G22+G23+G24+G26+G27</f>
        <v>0</v>
      </c>
      <c r="H28" s="41">
        <f>H18+H19+H20+H21+H22+H23+H24+H25+H26+H27</f>
        <v>0</v>
      </c>
      <c r="I28" s="20">
        <f>I18+I19+I20+I21+I22+I23+I24+I25+I26+I27</f>
        <v>449500</v>
      </c>
      <c r="J28" s="20">
        <v>0</v>
      </c>
      <c r="K28" s="31">
        <f>K18+K19+K20+K21+K22+K23+K24+K25+K26+K27</f>
        <v>0</v>
      </c>
      <c r="N28" s="40"/>
      <c r="P28" s="40"/>
    </row>
    <row r="29" spans="1:16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7"/>
      <c r="K29" s="7"/>
    </row>
  </sheetData>
  <mergeCells count="17">
    <mergeCell ref="F2:K2"/>
    <mergeCell ref="F3:K3"/>
    <mergeCell ref="F4:K4"/>
    <mergeCell ref="F5:K5"/>
    <mergeCell ref="C14:J14"/>
    <mergeCell ref="H13:I13"/>
    <mergeCell ref="B12:J12"/>
    <mergeCell ref="I9:J9"/>
    <mergeCell ref="I10:J10"/>
    <mergeCell ref="B7:J7"/>
    <mergeCell ref="D15:J15"/>
    <mergeCell ref="A14:A17"/>
    <mergeCell ref="B14:B17"/>
    <mergeCell ref="C15:C17"/>
    <mergeCell ref="E16:H16"/>
    <mergeCell ref="I16:J16"/>
    <mergeCell ref="D16:D17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view="pageBreakPreview" topLeftCell="A7" zoomScale="87" zoomScaleNormal="100" zoomScaleSheetLayoutView="87" workbookViewId="0">
      <selection activeCell="D22" sqref="D22:F22"/>
    </sheetView>
  </sheetViews>
  <sheetFormatPr defaultRowHeight="15" x14ac:dyDescent="0.25"/>
  <cols>
    <col min="1" max="1" width="7.42578125" customWidth="1"/>
    <col min="2" max="2" width="32.5703125" customWidth="1"/>
    <col min="3" max="3" width="15.5703125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1.28515625" style="3" customWidth="1"/>
    <col min="12" max="12" width="13" bestFit="1" customWidth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</row>
    <row r="2" spans="1:10" x14ac:dyDescent="0.25">
      <c r="A2" s="22"/>
      <c r="B2" s="22"/>
      <c r="C2" s="22"/>
      <c r="D2" s="109"/>
      <c r="E2" s="109"/>
      <c r="F2" s="109"/>
      <c r="G2" s="109"/>
      <c r="H2" s="28"/>
    </row>
    <row r="3" spans="1:10" x14ac:dyDescent="0.25">
      <c r="A3" s="22"/>
      <c r="B3" s="22"/>
      <c r="C3" s="22"/>
      <c r="D3" s="109"/>
      <c r="E3" s="109"/>
      <c r="F3" s="109"/>
      <c r="G3" s="109"/>
      <c r="H3" s="105" t="s">
        <v>28</v>
      </c>
      <c r="I3" s="105"/>
    </row>
    <row r="4" spans="1:10" x14ac:dyDescent="0.25">
      <c r="A4" s="22"/>
      <c r="B4" s="22"/>
      <c r="C4" s="22"/>
      <c r="D4" s="22"/>
      <c r="E4" s="22"/>
      <c r="F4" s="109"/>
      <c r="G4" s="109"/>
      <c r="H4" s="105" t="s">
        <v>26</v>
      </c>
      <c r="I4" s="105"/>
    </row>
    <row r="5" spans="1:10" ht="108" customHeight="1" x14ac:dyDescent="0.25">
      <c r="A5" s="93" t="s">
        <v>34</v>
      </c>
      <c r="B5" s="93"/>
      <c r="C5" s="93"/>
      <c r="D5" s="93"/>
      <c r="E5" s="93"/>
      <c r="F5" s="93"/>
      <c r="G5" s="93"/>
      <c r="H5" s="93"/>
    </row>
    <row r="6" spans="1:10" s="3" customFormat="1" ht="18" customHeight="1" x14ac:dyDescent="0.25">
      <c r="A6" s="17"/>
      <c r="B6" s="17"/>
      <c r="C6" s="17"/>
      <c r="D6" s="17"/>
      <c r="E6" s="17"/>
      <c r="F6" s="18" t="s">
        <v>25</v>
      </c>
      <c r="G6" s="17"/>
      <c r="H6" s="17"/>
    </row>
    <row r="7" spans="1:10" ht="15" customHeight="1" x14ac:dyDescent="0.25">
      <c r="A7" s="71" t="s">
        <v>0</v>
      </c>
      <c r="B7" s="71" t="s">
        <v>1</v>
      </c>
      <c r="C7" s="89" t="s">
        <v>2</v>
      </c>
      <c r="D7" s="90"/>
      <c r="E7" s="90"/>
      <c r="F7" s="90"/>
      <c r="G7" s="90"/>
      <c r="H7" s="90"/>
    </row>
    <row r="8" spans="1:10" ht="15.75" customHeight="1" x14ac:dyDescent="0.25">
      <c r="A8" s="72"/>
      <c r="B8" s="72"/>
      <c r="C8" s="91"/>
      <c r="D8" s="92"/>
      <c r="E8" s="92"/>
      <c r="F8" s="92"/>
      <c r="G8" s="92"/>
      <c r="H8" s="92"/>
    </row>
    <row r="9" spans="1:10" s="5" customFormat="1" ht="15.75" x14ac:dyDescent="0.25">
      <c r="A9" s="72"/>
      <c r="B9" s="72"/>
      <c r="C9" s="72" t="s">
        <v>23</v>
      </c>
      <c r="D9" s="102" t="s">
        <v>4</v>
      </c>
      <c r="E9" s="103"/>
      <c r="F9" s="103"/>
      <c r="G9" s="103"/>
      <c r="H9" s="104"/>
    </row>
    <row r="10" spans="1:10" s="5" customFormat="1" ht="157.5" customHeight="1" x14ac:dyDescent="0.25">
      <c r="A10" s="73"/>
      <c r="B10" s="73"/>
      <c r="C10" s="73"/>
      <c r="D10" s="110" t="s">
        <v>24</v>
      </c>
      <c r="E10" s="111"/>
      <c r="F10" s="112"/>
      <c r="G10" s="100"/>
      <c r="H10" s="101"/>
    </row>
    <row r="11" spans="1:10" s="5" customFormat="1" ht="33.75" customHeight="1" x14ac:dyDescent="0.25">
      <c r="A11" s="25"/>
      <c r="B11" s="25"/>
      <c r="C11" s="30" t="s">
        <v>6</v>
      </c>
      <c r="D11" s="30" t="s">
        <v>6</v>
      </c>
      <c r="E11" s="26"/>
      <c r="F11" s="27"/>
      <c r="G11" s="30" t="s">
        <v>7</v>
      </c>
      <c r="H11" s="30" t="s">
        <v>6</v>
      </c>
    </row>
    <row r="12" spans="1:10" ht="34.5" customHeight="1" x14ac:dyDescent="0.25">
      <c r="A12" s="8">
        <v>1</v>
      </c>
      <c r="B12" s="9" t="s">
        <v>9</v>
      </c>
      <c r="C12" s="13">
        <f>D12+G12+H12</f>
        <v>15798</v>
      </c>
      <c r="D12" s="97">
        <v>15798</v>
      </c>
      <c r="E12" s="98"/>
      <c r="F12" s="99"/>
      <c r="G12" s="52">
        <v>0</v>
      </c>
      <c r="H12" s="53">
        <v>0</v>
      </c>
      <c r="I12" s="48"/>
      <c r="J12" s="29"/>
    </row>
    <row r="13" spans="1:10" ht="33" customHeight="1" x14ac:dyDescent="0.25">
      <c r="A13" s="8">
        <v>2</v>
      </c>
      <c r="B13" s="9" t="s">
        <v>10</v>
      </c>
      <c r="C13" s="13">
        <f t="shared" ref="C13:C21" si="0">D13+G13+H13</f>
        <v>0</v>
      </c>
      <c r="D13" s="97">
        <v>0</v>
      </c>
      <c r="E13" s="98"/>
      <c r="F13" s="99"/>
      <c r="G13" s="45">
        <v>0</v>
      </c>
      <c r="H13" s="47">
        <v>0</v>
      </c>
      <c r="I13" s="48"/>
      <c r="J13" s="29"/>
    </row>
    <row r="14" spans="1:10" ht="29.25" customHeight="1" x14ac:dyDescent="0.25">
      <c r="A14" s="8">
        <v>3</v>
      </c>
      <c r="B14" s="9" t="s">
        <v>11</v>
      </c>
      <c r="C14" s="13">
        <f t="shared" si="0"/>
        <v>0</v>
      </c>
      <c r="D14" s="97">
        <v>0</v>
      </c>
      <c r="E14" s="98"/>
      <c r="F14" s="99"/>
      <c r="G14" s="45">
        <v>0</v>
      </c>
      <c r="H14" s="47">
        <v>0</v>
      </c>
      <c r="I14" s="48"/>
      <c r="J14" s="29"/>
    </row>
    <row r="15" spans="1:10" ht="27.75" customHeight="1" x14ac:dyDescent="0.25">
      <c r="A15" s="8">
        <v>4</v>
      </c>
      <c r="B15" s="9" t="s">
        <v>12</v>
      </c>
      <c r="C15" s="13">
        <f t="shared" si="0"/>
        <v>0</v>
      </c>
      <c r="D15" s="97">
        <v>0</v>
      </c>
      <c r="E15" s="98"/>
      <c r="F15" s="99"/>
      <c r="G15" s="52">
        <v>0</v>
      </c>
      <c r="H15" s="53">
        <v>0</v>
      </c>
      <c r="I15" s="48"/>
      <c r="J15" s="29"/>
    </row>
    <row r="16" spans="1:10" ht="30.75" customHeight="1" x14ac:dyDescent="0.25">
      <c r="A16" s="8">
        <v>5</v>
      </c>
      <c r="B16" s="9" t="s">
        <v>13</v>
      </c>
      <c r="C16" s="13">
        <f t="shared" si="0"/>
        <v>0</v>
      </c>
      <c r="D16" s="97">
        <v>0</v>
      </c>
      <c r="E16" s="98"/>
      <c r="F16" s="99"/>
      <c r="G16" s="52">
        <v>0</v>
      </c>
      <c r="H16" s="53">
        <v>0</v>
      </c>
      <c r="I16" s="48"/>
      <c r="J16" s="29"/>
    </row>
    <row r="17" spans="1:12" ht="28.5" customHeight="1" x14ac:dyDescent="0.25">
      <c r="A17" s="8">
        <v>6</v>
      </c>
      <c r="B17" s="9" t="s">
        <v>14</v>
      </c>
      <c r="C17" s="13">
        <f t="shared" si="0"/>
        <v>18576</v>
      </c>
      <c r="D17" s="97">
        <v>18576</v>
      </c>
      <c r="E17" s="98"/>
      <c r="F17" s="99"/>
      <c r="G17" s="45">
        <v>0</v>
      </c>
      <c r="H17" s="47">
        <v>0</v>
      </c>
      <c r="I17" s="48"/>
      <c r="J17" s="29"/>
    </row>
    <row r="18" spans="1:12" ht="28.5" customHeight="1" x14ac:dyDescent="0.25">
      <c r="A18" s="8">
        <v>7</v>
      </c>
      <c r="B18" s="9" t="s">
        <v>15</v>
      </c>
      <c r="C18" s="13">
        <f t="shared" si="0"/>
        <v>0</v>
      </c>
      <c r="D18" s="97">
        <v>0</v>
      </c>
      <c r="E18" s="98"/>
      <c r="F18" s="99"/>
      <c r="G18" s="45">
        <v>0</v>
      </c>
      <c r="H18" s="47">
        <v>0</v>
      </c>
      <c r="I18" s="48"/>
      <c r="J18" s="29"/>
    </row>
    <row r="19" spans="1:12" ht="27" customHeight="1" x14ac:dyDescent="0.25">
      <c r="A19" s="8">
        <v>8</v>
      </c>
      <c r="B19" s="9" t="s">
        <v>16</v>
      </c>
      <c r="C19" s="13">
        <f t="shared" si="0"/>
        <v>9589</v>
      </c>
      <c r="D19" s="97">
        <v>9589</v>
      </c>
      <c r="E19" s="98"/>
      <c r="F19" s="99"/>
      <c r="G19" s="45">
        <v>0</v>
      </c>
      <c r="H19" s="47">
        <v>0</v>
      </c>
      <c r="I19" s="48"/>
      <c r="J19" s="29"/>
    </row>
    <row r="20" spans="1:12" ht="32.25" customHeight="1" x14ac:dyDescent="0.25">
      <c r="A20" s="8">
        <v>9</v>
      </c>
      <c r="B20" s="9" t="s">
        <v>17</v>
      </c>
      <c r="C20" s="13">
        <f t="shared" si="0"/>
        <v>0</v>
      </c>
      <c r="D20" s="94">
        <v>0</v>
      </c>
      <c r="E20" s="95"/>
      <c r="F20" s="96"/>
      <c r="G20" s="45">
        <v>0</v>
      </c>
      <c r="H20" s="47">
        <v>0</v>
      </c>
      <c r="I20" s="48"/>
      <c r="J20" s="29"/>
    </row>
    <row r="21" spans="1:12" ht="30.75" customHeight="1" x14ac:dyDescent="0.25">
      <c r="A21" s="8">
        <v>10</v>
      </c>
      <c r="B21" s="9" t="s">
        <v>18</v>
      </c>
      <c r="C21" s="13">
        <f t="shared" si="0"/>
        <v>0</v>
      </c>
      <c r="D21" s="97">
        <v>0</v>
      </c>
      <c r="E21" s="98"/>
      <c r="F21" s="99"/>
      <c r="G21" s="52">
        <v>0</v>
      </c>
      <c r="H21" s="53">
        <v>0</v>
      </c>
      <c r="I21" s="48"/>
      <c r="J21" s="29"/>
    </row>
    <row r="22" spans="1:12" ht="27.75" customHeight="1" x14ac:dyDescent="0.3">
      <c r="A22" s="10"/>
      <c r="B22" s="11" t="s">
        <v>19</v>
      </c>
      <c r="C22" s="14">
        <f>C12+C13+C14+C15+C16+C17+C18+C19+C20+C21</f>
        <v>43963</v>
      </c>
      <c r="D22" s="86">
        <f>D12+D13+D14+D15+D16+D17+D18+D19+D20+D21</f>
        <v>43963</v>
      </c>
      <c r="E22" s="87"/>
      <c r="F22" s="88"/>
      <c r="G22" s="46">
        <f>G12+G13+G14+G15+G16+G17+G18+G19+G20+G21</f>
        <v>0</v>
      </c>
      <c r="H22" s="46">
        <f>H12+H13+H14+H15+H16+H17+H18+H19+H20+H21</f>
        <v>0</v>
      </c>
      <c r="L22" s="40"/>
    </row>
    <row r="23" spans="1:12" ht="15.75" x14ac:dyDescent="0.25">
      <c r="A23" s="7"/>
      <c r="B23" s="7"/>
      <c r="C23" s="13"/>
      <c r="D23" s="106"/>
      <c r="E23" s="107"/>
      <c r="F23" s="108"/>
      <c r="G23" s="1"/>
      <c r="H23" s="29"/>
    </row>
    <row r="24" spans="1:12" ht="15.75" x14ac:dyDescent="0.25">
      <c r="A24" s="12"/>
      <c r="B24" s="12"/>
      <c r="C24" s="12"/>
      <c r="D24" s="12"/>
      <c r="E24" s="12"/>
      <c r="F24" s="12"/>
    </row>
    <row r="25" spans="1:12" ht="15.75" x14ac:dyDescent="0.25">
      <c r="A25" s="12"/>
      <c r="B25" s="12"/>
      <c r="C25" s="12"/>
      <c r="D25" s="12"/>
      <c r="E25" s="12"/>
      <c r="F25" s="12"/>
    </row>
  </sheetData>
  <mergeCells count="27">
    <mergeCell ref="H3:I3"/>
    <mergeCell ref="H4:I4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  <mergeCell ref="D22:F22"/>
    <mergeCell ref="C7:H8"/>
    <mergeCell ref="A5:H5"/>
    <mergeCell ref="A7:A10"/>
    <mergeCell ref="B7:B10"/>
    <mergeCell ref="C9:C10"/>
    <mergeCell ref="D20:F20"/>
    <mergeCell ref="D18:F18"/>
    <mergeCell ref="D16:F16"/>
    <mergeCell ref="G10:H10"/>
    <mergeCell ref="D9:H9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4"/>
  <sheetViews>
    <sheetView zoomScaleNormal="100" workbookViewId="0">
      <selection activeCell="I14" sqref="I14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  <col min="9" max="9" width="10.28515625" bestFit="1" customWidth="1"/>
  </cols>
  <sheetData>
    <row r="1" spans="1:10" x14ac:dyDescent="0.25">
      <c r="A1" s="22"/>
      <c r="B1" s="22"/>
      <c r="C1" s="22"/>
      <c r="D1" s="109"/>
      <c r="E1" s="109"/>
      <c r="F1" s="109"/>
      <c r="G1" s="109"/>
    </row>
    <row r="2" spans="1:10" x14ac:dyDescent="0.25">
      <c r="A2" s="22"/>
      <c r="B2" s="22"/>
      <c r="C2" s="22"/>
      <c r="D2" s="109"/>
      <c r="E2" s="109"/>
      <c r="F2" s="79" t="s">
        <v>28</v>
      </c>
      <c r="G2" s="79"/>
    </row>
    <row r="3" spans="1:10" x14ac:dyDescent="0.25">
      <c r="A3" s="22"/>
      <c r="B3" s="22"/>
      <c r="C3" s="22"/>
      <c r="D3" s="22"/>
      <c r="E3" s="22"/>
      <c r="F3" s="51" t="s">
        <v>27</v>
      </c>
      <c r="G3" s="51" t="s">
        <v>27</v>
      </c>
    </row>
    <row r="4" spans="1:10" ht="123" customHeight="1" x14ac:dyDescent="0.25">
      <c r="A4" s="120" t="s">
        <v>30</v>
      </c>
      <c r="B4" s="120"/>
      <c r="C4" s="120"/>
      <c r="D4" s="120"/>
      <c r="E4" s="120"/>
      <c r="F4" s="120"/>
      <c r="G4" s="120"/>
    </row>
    <row r="5" spans="1:10" s="3" customFormat="1" ht="19.5" customHeight="1" x14ac:dyDescent="0.25">
      <c r="A5" s="17"/>
      <c r="B5" s="17"/>
      <c r="C5" s="17"/>
      <c r="D5" s="17"/>
      <c r="E5" s="17"/>
      <c r="F5" s="19" t="s">
        <v>25</v>
      </c>
      <c r="G5" s="17"/>
    </row>
    <row r="6" spans="1:10" x14ac:dyDescent="0.25">
      <c r="A6" s="71" t="s">
        <v>0</v>
      </c>
      <c r="B6" s="71" t="s">
        <v>1</v>
      </c>
      <c r="C6" s="81" t="s">
        <v>2</v>
      </c>
      <c r="D6" s="82"/>
      <c r="E6" s="82"/>
      <c r="F6" s="82"/>
      <c r="G6" s="116"/>
    </row>
    <row r="7" spans="1:10" ht="12.75" customHeight="1" x14ac:dyDescent="0.25">
      <c r="A7" s="72"/>
      <c r="B7" s="72"/>
      <c r="C7" s="117"/>
      <c r="D7" s="118"/>
      <c r="E7" s="118"/>
      <c r="F7" s="118"/>
      <c r="G7" s="119"/>
    </row>
    <row r="8" spans="1:10" ht="15.75" x14ac:dyDescent="0.25">
      <c r="A8" s="72"/>
      <c r="B8" s="72"/>
      <c r="C8" s="72" t="s">
        <v>23</v>
      </c>
      <c r="D8" s="102" t="s">
        <v>4</v>
      </c>
      <c r="E8" s="103"/>
      <c r="F8" s="103"/>
      <c r="G8" s="104"/>
    </row>
    <row r="9" spans="1:10" ht="45.75" customHeight="1" x14ac:dyDescent="0.25">
      <c r="A9" s="73"/>
      <c r="B9" s="73"/>
      <c r="C9" s="73"/>
      <c r="D9" s="110" t="s">
        <v>24</v>
      </c>
      <c r="E9" s="111"/>
      <c r="F9" s="112"/>
      <c r="G9" s="30" t="s">
        <v>29</v>
      </c>
    </row>
    <row r="10" spans="1:10" ht="24.75" customHeight="1" x14ac:dyDescent="0.25">
      <c r="A10" s="8">
        <v>1</v>
      </c>
      <c r="B10" s="9" t="s">
        <v>9</v>
      </c>
      <c r="C10" s="15">
        <f t="shared" ref="C10:C20" si="0">D10+G10</f>
        <v>152526</v>
      </c>
      <c r="D10" s="113">
        <v>15798</v>
      </c>
      <c r="E10" s="114"/>
      <c r="F10" s="115"/>
      <c r="G10" s="42">
        <v>136728</v>
      </c>
      <c r="H10" s="61"/>
    </row>
    <row r="11" spans="1:10" ht="31.5" x14ac:dyDescent="0.25">
      <c r="A11" s="8">
        <v>2</v>
      </c>
      <c r="B11" s="9" t="s">
        <v>10</v>
      </c>
      <c r="C11" s="38">
        <f t="shared" si="0"/>
        <v>64439</v>
      </c>
      <c r="D11" s="113">
        <v>13020</v>
      </c>
      <c r="E11" s="114"/>
      <c r="F11" s="115"/>
      <c r="G11" s="49">
        <v>51419</v>
      </c>
    </row>
    <row r="12" spans="1:10" ht="29.25" customHeight="1" x14ac:dyDescent="0.25">
      <c r="A12" s="8">
        <v>3</v>
      </c>
      <c r="B12" s="9" t="s">
        <v>11</v>
      </c>
      <c r="C12" s="38">
        <f t="shared" si="0"/>
        <v>72987</v>
      </c>
      <c r="D12" s="113">
        <v>0</v>
      </c>
      <c r="E12" s="114"/>
      <c r="F12" s="115"/>
      <c r="G12" s="23">
        <v>72987</v>
      </c>
      <c r="H12" s="61"/>
    </row>
    <row r="13" spans="1:10" ht="31.5" x14ac:dyDescent="0.25">
      <c r="A13" s="8">
        <v>4</v>
      </c>
      <c r="B13" s="9" t="s">
        <v>12</v>
      </c>
      <c r="C13" s="38">
        <f t="shared" si="0"/>
        <v>203967</v>
      </c>
      <c r="D13" s="113">
        <v>17572</v>
      </c>
      <c r="E13" s="114"/>
      <c r="F13" s="115"/>
      <c r="G13" s="23">
        <v>186395</v>
      </c>
      <c r="H13" s="61"/>
    </row>
    <row r="14" spans="1:10" ht="24" customHeight="1" x14ac:dyDescent="0.25">
      <c r="A14" s="8">
        <v>5</v>
      </c>
      <c r="B14" s="9" t="s">
        <v>13</v>
      </c>
      <c r="C14" s="38">
        <f t="shared" si="0"/>
        <v>264997</v>
      </c>
      <c r="D14" s="113">
        <v>9070</v>
      </c>
      <c r="E14" s="114"/>
      <c r="F14" s="115"/>
      <c r="G14" s="24">
        <v>255927</v>
      </c>
    </row>
    <row r="15" spans="1:10" ht="23.25" customHeight="1" x14ac:dyDescent="0.25">
      <c r="A15" s="8">
        <v>6</v>
      </c>
      <c r="B15" s="9" t="s">
        <v>14</v>
      </c>
      <c r="C15" s="38">
        <f t="shared" si="0"/>
        <v>36306</v>
      </c>
      <c r="D15" s="113">
        <v>0</v>
      </c>
      <c r="E15" s="114"/>
      <c r="F15" s="115"/>
      <c r="G15" s="24">
        <v>36306</v>
      </c>
      <c r="I15" s="61"/>
      <c r="J15" s="61"/>
    </row>
    <row r="16" spans="1:10" ht="24" customHeight="1" x14ac:dyDescent="0.25">
      <c r="A16" s="8">
        <v>7</v>
      </c>
      <c r="B16" s="9" t="s">
        <v>15</v>
      </c>
      <c r="C16" s="38">
        <f t="shared" si="0"/>
        <v>63205</v>
      </c>
      <c r="D16" s="113">
        <v>0</v>
      </c>
      <c r="E16" s="114"/>
      <c r="F16" s="115"/>
      <c r="G16" s="50">
        <v>63205</v>
      </c>
      <c r="H16" s="61"/>
    </row>
    <row r="17" spans="1:9" ht="31.5" x14ac:dyDescent="0.25">
      <c r="A17" s="8">
        <v>8</v>
      </c>
      <c r="B17" s="9" t="s">
        <v>16</v>
      </c>
      <c r="C17" s="38">
        <f t="shared" si="0"/>
        <v>116517</v>
      </c>
      <c r="D17" s="113">
        <v>9589</v>
      </c>
      <c r="E17" s="114"/>
      <c r="F17" s="115"/>
      <c r="G17" s="43">
        <v>106928</v>
      </c>
    </row>
    <row r="18" spans="1:9" ht="31.5" x14ac:dyDescent="0.25">
      <c r="A18" s="8">
        <v>9</v>
      </c>
      <c r="B18" s="9" t="s">
        <v>17</v>
      </c>
      <c r="C18" s="38">
        <f t="shared" si="0"/>
        <v>52483</v>
      </c>
      <c r="D18" s="113">
        <v>0</v>
      </c>
      <c r="E18" s="114"/>
      <c r="F18" s="115"/>
      <c r="G18" s="50">
        <v>52483</v>
      </c>
      <c r="H18" s="61"/>
      <c r="I18" s="61"/>
    </row>
    <row r="19" spans="1:9" ht="21" customHeight="1" x14ac:dyDescent="0.25">
      <c r="A19" s="8">
        <v>10</v>
      </c>
      <c r="B19" s="9" t="s">
        <v>18</v>
      </c>
      <c r="C19" s="38">
        <f t="shared" si="0"/>
        <v>37622</v>
      </c>
      <c r="D19" s="113">
        <v>0</v>
      </c>
      <c r="E19" s="114"/>
      <c r="F19" s="115"/>
      <c r="G19" s="43">
        <v>37622</v>
      </c>
    </row>
    <row r="20" spans="1:9" ht="31.5" x14ac:dyDescent="0.25">
      <c r="A20" s="10"/>
      <c r="B20" s="21" t="s">
        <v>19</v>
      </c>
      <c r="C20" s="39">
        <f t="shared" si="0"/>
        <v>1065049</v>
      </c>
      <c r="D20" s="121">
        <f>D10+D11+D12+D13+D14+D15+D16+D17+D18+D19</f>
        <v>65049</v>
      </c>
      <c r="E20" s="122"/>
      <c r="F20" s="123"/>
      <c r="G20" s="44">
        <f>G10+G11+G12+G13+G14+G15+G16+G17+G18+G19</f>
        <v>1000000</v>
      </c>
    </row>
    <row r="21" spans="1:9" ht="38.25" customHeight="1" x14ac:dyDescent="0.25">
      <c r="A21" s="12"/>
      <c r="B21" s="12"/>
      <c r="C21" s="12"/>
      <c r="D21" s="12"/>
      <c r="E21" s="12"/>
      <c r="F21" s="12"/>
      <c r="G21" s="3"/>
    </row>
    <row r="22" spans="1:9" ht="15.75" x14ac:dyDescent="0.25">
      <c r="A22" s="12"/>
      <c r="B22" s="12"/>
      <c r="C22" s="12"/>
      <c r="D22" s="12"/>
      <c r="E22" s="12"/>
      <c r="F22" s="12"/>
      <c r="G22" s="3"/>
    </row>
    <row r="23" spans="1:9" ht="15.75" x14ac:dyDescent="0.25">
      <c r="A23" s="12"/>
      <c r="B23" s="12"/>
      <c r="C23" s="12"/>
      <c r="D23" s="12"/>
      <c r="E23" s="12"/>
      <c r="F23" s="12"/>
      <c r="G23" s="3"/>
    </row>
    <row r="24" spans="1:9" ht="15.75" x14ac:dyDescent="0.25">
      <c r="A24" s="12"/>
      <c r="B24" s="12"/>
      <c r="C24" s="12"/>
      <c r="D24" s="12"/>
      <c r="E24" s="12"/>
      <c r="F24" s="12"/>
    </row>
  </sheetData>
  <mergeCells count="22">
    <mergeCell ref="D16:F16"/>
    <mergeCell ref="D17:F17"/>
    <mergeCell ref="D18:F18"/>
    <mergeCell ref="D19:F19"/>
    <mergeCell ref="D20:F20"/>
    <mergeCell ref="D14:F14"/>
    <mergeCell ref="D11:F11"/>
    <mergeCell ref="D12:F12"/>
    <mergeCell ref="D13:F13"/>
    <mergeCell ref="D15:F15"/>
    <mergeCell ref="D1:E1"/>
    <mergeCell ref="F1:G1"/>
    <mergeCell ref="D2:E2"/>
    <mergeCell ref="F2:G2"/>
    <mergeCell ref="A4:G4"/>
    <mergeCell ref="A6:A9"/>
    <mergeCell ref="B6:B9"/>
    <mergeCell ref="C8:C9"/>
    <mergeCell ref="D9:F9"/>
    <mergeCell ref="D10:F10"/>
    <mergeCell ref="C6:G7"/>
    <mergeCell ref="D8:G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2024-01-17T11:46:07Z</cp:lastPrinted>
  <dcterms:created xsi:type="dcterms:W3CDTF">2018-01-18T06:44:43Z</dcterms:created>
  <dcterms:modified xsi:type="dcterms:W3CDTF">2024-06-21T04:34:12Z</dcterms:modified>
</cp:coreProperties>
</file>